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000" windowHeight="8205"/>
  </bookViews>
  <sheets>
    <sheet name="art_tech" sheetId="1" r:id="rId1"/>
  </sheets>
  <definedNames>
    <definedName name="_xlnm._FilterDatabase" localSheetId="0" hidden="1">art_tech!$A$4:$J$161</definedName>
    <definedName name="_xlnm.Print_Area" localSheetId="0">art_tech!$A$1:$J$194</definedName>
  </definedNames>
  <calcPr calcId="125725"/>
</workbook>
</file>

<file path=xl/calcChain.xml><?xml version="1.0" encoding="utf-8"?>
<calcChain xmlns="http://schemas.openxmlformats.org/spreadsheetml/2006/main">
  <c r="H186" i="1"/>
  <c r="J186" s="1"/>
  <c r="H185"/>
  <c r="J185" s="1"/>
  <c r="H184"/>
  <c r="J184" s="1"/>
  <c r="H183"/>
  <c r="J183" s="1"/>
  <c r="H182"/>
  <c r="J182" s="1"/>
  <c r="H181"/>
  <c r="J181" s="1"/>
  <c r="H180"/>
  <c r="J180" s="1"/>
  <c r="H179"/>
  <c r="J179" s="1"/>
  <c r="H178"/>
  <c r="J178" s="1"/>
  <c r="H177"/>
  <c r="J177" s="1"/>
  <c r="H176"/>
  <c r="J176" s="1"/>
  <c r="H175"/>
  <c r="J175" s="1"/>
  <c r="H174"/>
  <c r="J174" s="1"/>
  <c r="H173"/>
  <c r="J173" s="1"/>
  <c r="H172"/>
  <c r="J172" s="1"/>
  <c r="H171"/>
  <c r="J171" s="1"/>
  <c r="H170"/>
  <c r="J170" s="1"/>
  <c r="H169"/>
  <c r="J169" s="1"/>
  <c r="H168"/>
  <c r="J168" s="1"/>
  <c r="H167"/>
  <c r="H153"/>
  <c r="J153" s="1"/>
  <c r="H152"/>
  <c r="J152" s="1"/>
  <c r="H151"/>
  <c r="J151" s="1"/>
  <c r="H150"/>
  <c r="J150" s="1"/>
  <c r="H149"/>
  <c r="J149" s="1"/>
  <c r="H148"/>
  <c r="J148" s="1"/>
  <c r="H147"/>
  <c r="J147" s="1"/>
  <c r="H146"/>
  <c r="J146" s="1"/>
  <c r="H145"/>
  <c r="J145" s="1"/>
  <c r="H144"/>
  <c r="J144" s="1"/>
  <c r="H143"/>
  <c r="J143" s="1"/>
  <c r="H142"/>
  <c r="J142" s="1"/>
  <c r="H141"/>
  <c r="J141" s="1"/>
  <c r="H140"/>
  <c r="J140" s="1"/>
  <c r="H139"/>
  <c r="J139" s="1"/>
  <c r="H138"/>
  <c r="J138" s="1"/>
  <c r="H137"/>
  <c r="J137" s="1"/>
  <c r="H136"/>
  <c r="J136" s="1"/>
  <c r="H135"/>
  <c r="J135" s="1"/>
  <c r="H134"/>
  <c r="J134" s="1"/>
  <c r="H133"/>
  <c r="J133" s="1"/>
  <c r="H132"/>
  <c r="J132" s="1"/>
  <c r="H131"/>
  <c r="J131" s="1"/>
  <c r="H130"/>
  <c r="J130" s="1"/>
  <c r="H129"/>
  <c r="J129" s="1"/>
  <c r="H128"/>
  <c r="J128" s="1"/>
  <c r="H127"/>
  <c r="J127" s="1"/>
  <c r="H126"/>
  <c r="J126" s="1"/>
  <c r="H125"/>
  <c r="J125" s="1"/>
  <c r="H124"/>
  <c r="J124" s="1"/>
  <c r="H123"/>
  <c r="J123" s="1"/>
  <c r="H122"/>
  <c r="J122" s="1"/>
  <c r="H121"/>
  <c r="J121" s="1"/>
  <c r="H120"/>
  <c r="J120" s="1"/>
  <c r="H119"/>
  <c r="J119" s="1"/>
  <c r="H118"/>
  <c r="J118" s="1"/>
  <c r="H117"/>
  <c r="J117" s="1"/>
  <c r="H116"/>
  <c r="J116" s="1"/>
  <c r="H115"/>
  <c r="J115" s="1"/>
  <c r="H114"/>
  <c r="J114" s="1"/>
  <c r="H113"/>
  <c r="J113" s="1"/>
  <c r="H112"/>
  <c r="J112" s="1"/>
  <c r="H111"/>
  <c r="J111" s="1"/>
  <c r="H110"/>
  <c r="J110" s="1"/>
  <c r="H109"/>
  <c r="J109" s="1"/>
  <c r="H108"/>
  <c r="J108" s="1"/>
  <c r="H107"/>
  <c r="J107" s="1"/>
  <c r="H106"/>
  <c r="J106" s="1"/>
  <c r="H105"/>
  <c r="J105" s="1"/>
  <c r="H104"/>
  <c r="J104" s="1"/>
  <c r="H103"/>
  <c r="J103" s="1"/>
  <c r="H102"/>
  <c r="J102" s="1"/>
  <c r="H101"/>
  <c r="J101" s="1"/>
  <c r="H100"/>
  <c r="J100" s="1"/>
  <c r="H99"/>
  <c r="J99" s="1"/>
  <c r="H98"/>
  <c r="J98" s="1"/>
  <c r="H97"/>
  <c r="J97" s="1"/>
  <c r="H96"/>
  <c r="J96" s="1"/>
  <c r="H95"/>
  <c r="J95" s="1"/>
  <c r="H94"/>
  <c r="J94" s="1"/>
  <c r="H93"/>
  <c r="J93" s="1"/>
  <c r="H92"/>
  <c r="J92" s="1"/>
  <c r="H91"/>
  <c r="J91" s="1"/>
  <c r="F90"/>
  <c r="H90" s="1"/>
  <c r="J90" s="1"/>
  <c r="F89"/>
  <c r="H89" s="1"/>
  <c r="J89" s="1"/>
  <c r="H88"/>
  <c r="J88" s="1"/>
  <c r="H87"/>
  <c r="J87" s="1"/>
  <c r="H86"/>
  <c r="J86" s="1"/>
  <c r="H85"/>
  <c r="J85" s="1"/>
  <c r="H84"/>
  <c r="J84" s="1"/>
  <c r="H83"/>
  <c r="J83" s="1"/>
  <c r="H82"/>
  <c r="J82" s="1"/>
  <c r="H81"/>
  <c r="J81" s="1"/>
  <c r="H80"/>
  <c r="J80" s="1"/>
  <c r="H79"/>
  <c r="J79" s="1"/>
  <c r="H78"/>
  <c r="J78" s="1"/>
  <c r="H77"/>
  <c r="J77" s="1"/>
  <c r="H76"/>
  <c r="J76" s="1"/>
  <c r="H75"/>
  <c r="J75" s="1"/>
  <c r="H74"/>
  <c r="J74" s="1"/>
  <c r="H73"/>
  <c r="J73" s="1"/>
  <c r="H72"/>
  <c r="J72" s="1"/>
  <c r="H71"/>
  <c r="J71" s="1"/>
  <c r="H70"/>
  <c r="J70" s="1"/>
  <c r="H69"/>
  <c r="J69" s="1"/>
  <c r="H68"/>
  <c r="J68" s="1"/>
  <c r="H67"/>
  <c r="J67" s="1"/>
  <c r="H66"/>
  <c r="J66" s="1"/>
  <c r="H65"/>
  <c r="J65" s="1"/>
  <c r="H64"/>
  <c r="J64" s="1"/>
  <c r="H63"/>
  <c r="J63" s="1"/>
  <c r="H62"/>
  <c r="J62" s="1"/>
  <c r="H61"/>
  <c r="J61" s="1"/>
  <c r="H60"/>
  <c r="J60" s="1"/>
  <c r="H59"/>
  <c r="J59" s="1"/>
  <c r="H58"/>
  <c r="J58" s="1"/>
  <c r="H57"/>
  <c r="J57" s="1"/>
  <c r="H56"/>
  <c r="J56" s="1"/>
  <c r="H55"/>
  <c r="J55" s="1"/>
  <c r="H54"/>
  <c r="J54" s="1"/>
  <c r="H53"/>
  <c r="J53" s="1"/>
  <c r="H52"/>
  <c r="J52" s="1"/>
  <c r="H51"/>
  <c r="J51" s="1"/>
  <c r="H50"/>
  <c r="J50" s="1"/>
  <c r="H49"/>
  <c r="J49" s="1"/>
  <c r="H48"/>
  <c r="J48" s="1"/>
  <c r="H47"/>
  <c r="J47" s="1"/>
  <c r="H46"/>
  <c r="J46" s="1"/>
  <c r="H45"/>
  <c r="J45" s="1"/>
  <c r="H44"/>
  <c r="J44" s="1"/>
  <c r="H43"/>
  <c r="J43" s="1"/>
  <c r="H42"/>
  <c r="J42" s="1"/>
  <c r="H41"/>
  <c r="J41" s="1"/>
  <c r="H40"/>
  <c r="J40" s="1"/>
  <c r="H39"/>
  <c r="J39" s="1"/>
  <c r="H38"/>
  <c r="J38" s="1"/>
  <c r="H37"/>
  <c r="J37" s="1"/>
  <c r="H36"/>
  <c r="J36" s="1"/>
  <c r="H35"/>
  <c r="J35" s="1"/>
  <c r="H34"/>
  <c r="J34" s="1"/>
  <c r="H33"/>
  <c r="J33" s="1"/>
  <c r="H32"/>
  <c r="J32" s="1"/>
  <c r="H31"/>
  <c r="J31" s="1"/>
  <c r="H30"/>
  <c r="J30" s="1"/>
  <c r="H29"/>
  <c r="J29" s="1"/>
  <c r="H28"/>
  <c r="J28" s="1"/>
  <c r="H27"/>
  <c r="J27" s="1"/>
  <c r="H26"/>
  <c r="J26" s="1"/>
  <c r="H25"/>
  <c r="J25" s="1"/>
  <c r="H24"/>
  <c r="J24" s="1"/>
  <c r="H23"/>
  <c r="J23" s="1"/>
  <c r="H22"/>
  <c r="J22" s="1"/>
  <c r="H21"/>
  <c r="J21" s="1"/>
  <c r="H20"/>
  <c r="J20" s="1"/>
  <c r="H19"/>
  <c r="J19" s="1"/>
  <c r="H18"/>
  <c r="J18" s="1"/>
  <c r="H17"/>
  <c r="J17" s="1"/>
  <c r="H16"/>
  <c r="J16" s="1"/>
  <c r="H15"/>
  <c r="J15" s="1"/>
  <c r="H14"/>
  <c r="J14" s="1"/>
  <c r="H13"/>
  <c r="J13" s="1"/>
  <c r="H12"/>
  <c r="J12" s="1"/>
  <c r="H11"/>
  <c r="J11" s="1"/>
  <c r="H10"/>
  <c r="J10" s="1"/>
  <c r="H9"/>
  <c r="J9" s="1"/>
  <c r="H8"/>
  <c r="J8" s="1"/>
  <c r="H7"/>
  <c r="J7" s="1"/>
  <c r="H6"/>
  <c r="J6" s="1"/>
  <c r="H5"/>
  <c r="J5" s="1"/>
  <c r="H187" l="1"/>
  <c r="J167"/>
  <c r="J187" s="1"/>
  <c r="H154"/>
  <c r="J154"/>
</calcChain>
</file>

<file path=xl/sharedStrings.xml><?xml version="1.0" encoding="utf-8"?>
<sst xmlns="http://schemas.openxmlformats.org/spreadsheetml/2006/main" count="364" uniqueCount="192">
  <si>
    <t>załącznik nr 1/1</t>
  </si>
  <si>
    <t xml:space="preserve">Pakiet 1 Artykuły elektryczne </t>
  </si>
  <si>
    <t>lp.</t>
  </si>
  <si>
    <t>nazwa</t>
  </si>
  <si>
    <t>nazwa handlowa</t>
  </si>
  <si>
    <t>wytwórca</t>
  </si>
  <si>
    <t>j.m.</t>
  </si>
  <si>
    <t>ilość</t>
  </si>
  <si>
    <t>cena jedn. netto [PLN]</t>
  </si>
  <si>
    <t>wartość netto [PLN] (kol. 5 x kol. 6)</t>
  </si>
  <si>
    <t>podatek VAT [%]</t>
  </si>
  <si>
    <t>wartość brutto [PLN] (kol. 7 + wartość podatku VAT)</t>
  </si>
  <si>
    <t>szt.</t>
  </si>
  <si>
    <t>Bateria CR2032 3V</t>
  </si>
  <si>
    <t>Bateria CR2016 3V</t>
  </si>
  <si>
    <t>Bateria R23 12V Alkaliczna</t>
  </si>
  <si>
    <t>Bateria 6F 22A 9V Alkaliczna</t>
  </si>
  <si>
    <t>Bateria typ R6(AA) napięcie znamionowe 1,5V   Alkaliczna</t>
  </si>
  <si>
    <t>Bateria typ R03(AAA) napięcie znamionowe   1,5 V   Alkaliczna</t>
  </si>
  <si>
    <t>Bateria typ R20  napięcie znamionowe 1,5 V Alkaliczna</t>
  </si>
  <si>
    <t>KORYTO KABLOWE 25x20 [mm]</t>
  </si>
  <si>
    <t>m</t>
  </si>
  <si>
    <t>KORYTO KABLOWE 40x25  [mm]</t>
  </si>
  <si>
    <t>op.</t>
  </si>
  <si>
    <t>OPASKA KABLOWA 160x3.0 [mm] op. 100</t>
  </si>
  <si>
    <t>OPASKA KABLOWA 280x3.5 [mm] op. 100</t>
  </si>
  <si>
    <t xml:space="preserve">OPASKA KABLOWA 400x3.6  [mm]  BIAŁA  op. 100 </t>
  </si>
  <si>
    <t>OPASKA KABLOWA 430x4.8  [mm] CZARNA op. 100</t>
  </si>
  <si>
    <t>OPASKA KABLOWA 90x3.0  [mm] op. 100</t>
  </si>
  <si>
    <t>Uchwyt wciskany płaski UWP6/10</t>
  </si>
  <si>
    <t xml:space="preserve">Obudowa n/t standard M45x 1 </t>
  </si>
  <si>
    <t xml:space="preserve">Końcówka tulejkowa HI  1.5/8 [mm^2/mm]  500szt </t>
  </si>
  <si>
    <t xml:space="preserve">Końcówka tulejkowa HI  2.5/10  [mm^2/mm]  500szt </t>
  </si>
  <si>
    <t xml:space="preserve">Końcówka tulejkowa HI 2x4/10  [mm^2/mm]  100szt </t>
  </si>
  <si>
    <t xml:space="preserve">Końcówka tulejkowa HI  4/10 [mm^2/mm]  500szt </t>
  </si>
  <si>
    <t xml:space="preserve">Końcówka tulejkowa HI 2x6/14 [mm^2/mm]  100szt </t>
  </si>
  <si>
    <t xml:space="preserve">Końcówka tulejkowa HI  6/12 [mm^2/mm] 100szt </t>
  </si>
  <si>
    <t xml:space="preserve">Końcówka tulejkowa HI 10/12  [mm^2/mm] 100szt </t>
  </si>
  <si>
    <t>Końcówka tulejkowa HI 16/12  [mm^2/mm]   100szt.</t>
  </si>
  <si>
    <t>Koszulka termokurczliwa pogrubiona  z klejem 18/6</t>
  </si>
  <si>
    <t>Koszulka termokurczliwa pogrubiona  z klejem 9/3</t>
  </si>
  <si>
    <t>Złączka 10mm2 12 TOR</t>
  </si>
  <si>
    <t>Złączka 16mm2 12 TOR</t>
  </si>
  <si>
    <t>Złączka 6mm2 12 TOR</t>
  </si>
  <si>
    <t>Złączka SKRĘTNA ZSE1-1.0/6.0  op. 100 szt.</t>
  </si>
  <si>
    <t>Złączka Wago 222-412</t>
  </si>
  <si>
    <t>Złączka Wago 222-413</t>
  </si>
  <si>
    <t>Złączka Wago 222-415</t>
  </si>
  <si>
    <t>Dekiel do puszki uniwersalny</t>
  </si>
  <si>
    <t>Puszka hermetyczna  ze złaczem 4x2.5 [mm^2]</t>
  </si>
  <si>
    <t>Puszka podtynkowa poczwórna karton gips PK-4x60  K-G głębokość 60 mm</t>
  </si>
  <si>
    <t>Puszka podtynkowa podwójna karton gips PK-2x60 K-G głębokość 60 mm</t>
  </si>
  <si>
    <t>Puszka podtynkowa potrójna karton gips PK-3x60 K-G głębokość 60 mm</t>
  </si>
  <si>
    <t>Adapter do standardu k45  S62</t>
  </si>
  <si>
    <t>Gniazdo  przedłużacza 1 faz 230V IP44 (z uziemieniem )</t>
  </si>
  <si>
    <t>Gniazdo 400V  16A 5P Przenośne</t>
  </si>
  <si>
    <t>Gniazdo 400V  32A 5P Stałe - N/T</t>
  </si>
  <si>
    <t xml:space="preserve">Wtyczka  5p 400V 16A  IP44 </t>
  </si>
  <si>
    <t xml:space="preserve">Wtyczka 5p 400V 32A IP44 </t>
  </si>
  <si>
    <t>Gniazdo podwójne N/T Hermes lub ekwialent</t>
  </si>
  <si>
    <t>gniazdo pojedyńcze N/T Hermes lub ekwialent</t>
  </si>
  <si>
    <t>Gniazdo potrójne Hermes lub ekwialent</t>
  </si>
  <si>
    <t>Łącznik pojedynczy N/T Hermes lub ekwialent</t>
  </si>
  <si>
    <t>Wyłącznik pojedynyczy N/T  Hermes lub ekwialent</t>
  </si>
  <si>
    <t xml:space="preserve">przycisk dzwonkowy N/T hermetyczny Hermes lub ekwialent </t>
  </si>
  <si>
    <t>Gniazdo M45   3x2P+PE bez blokady 2B</t>
  </si>
  <si>
    <t>Gniazdo podwójne 16A 230V BMGZ2M.01 Simon</t>
  </si>
  <si>
    <t>Gniazdo wtyczkowe 16A 250V BMGZ1z.01 Simon</t>
  </si>
  <si>
    <t>Gniazdo wtyczkowe 16A 250V BMGZ1z.01/33 Simon</t>
  </si>
  <si>
    <t>Gniazdo wtyczkowe 16A 250V BMGZD.01/22 Simon</t>
  </si>
  <si>
    <t>Gniazdo wtyczkowe IP44 16A 250V BMGZ1B.01 Simon</t>
  </si>
  <si>
    <t>Łącznik dwubiegunowy 10A 250V BMW2.01 Simon</t>
  </si>
  <si>
    <t>Łącznik jednobiegunowy10A 250V BMW1.01.22 Simon</t>
  </si>
  <si>
    <t>Łącznik jednobiegunowy16A 250V BMW1A.01 Simon</t>
  </si>
  <si>
    <t>Łącznik krzyżowy 16A 250V BMW7.01 Simon</t>
  </si>
  <si>
    <t>Łącznik schodowy 16A 250V BMW6A.01 Simon</t>
  </si>
  <si>
    <t>Łącznik świecznikowy16A 250V BMW5A.01 Simon</t>
  </si>
  <si>
    <t>Łącznik z kluczem 10A 250V BMW1K.01 Simon</t>
  </si>
  <si>
    <t>Puszka n/t pojedyncza MPN1</t>
  </si>
  <si>
    <t>Ramka poczwórna BMR4 Simon</t>
  </si>
  <si>
    <t>Ramka podwójna BMR2 Simon</t>
  </si>
  <si>
    <t>Ramka pojedyncza BMR1Simon</t>
  </si>
  <si>
    <t>Ramka potrójna BMR3 Simon</t>
  </si>
  <si>
    <t>Zaślepka BMPS01 Simon</t>
  </si>
  <si>
    <t>Wtyczka 1 fazowa 230V IP44 ( z uziemieniem )</t>
  </si>
  <si>
    <t>Przewód OWY 5x2.5  [mm^2]  op. 50mb</t>
  </si>
  <si>
    <t>Przewód OWY 5x4  [mm^2]  300/500V op.  25mb</t>
  </si>
  <si>
    <t>Przewód YDYO 3X2.5 [mm^2] 750V op. 100mb</t>
  </si>
  <si>
    <t>Przewód YDYO 5x2.5 [mm^2]  450/750V op. 100 mb</t>
  </si>
  <si>
    <t>Przewód YDYp 3x1.5  [mm^2] 750V op. 100 mb</t>
  </si>
  <si>
    <t>Przewód YDYp 3x2.5 [mm^2] 750V</t>
  </si>
  <si>
    <t>Oprawa nasufitowa rastrowa, statecznik elektroniczny,  Raster wysoki połysk, źródło światła - 2x G13 T8  36W, podział światła symetryczny, rozsył światła bezpośredni, materiał rastra stal</t>
  </si>
  <si>
    <t>oprawa ewakuacyjna Led o parametrach jak  Enter Led Double 3H Kanlux lub lepszych</t>
  </si>
  <si>
    <t>Oprawa hermetyczna  G13 T8,  2x36W IP65</t>
  </si>
  <si>
    <t>Oprawa o budowie jak Farel OKN236 tj. :  -oprawa nasufitowa do świetlówek  T8 trzonek G13 , dwuświetlówkowa  - 2x36W ; klosz opalizowany; gładka powierzchnia zewnętrzna; możliwość zakupu kloszy jako  części zamiennych; korpus  koloru białego; przeznaczenie do  oświetlenia ogólnego pomieszczeń szpitali ; statecznik elektroniczny</t>
  </si>
  <si>
    <t>Oprawa jak Farel  OPK-236N 2x36W sW</t>
  </si>
  <si>
    <t xml:space="preserve">Oprawa  jak Farel  PK 109 11W </t>
  </si>
  <si>
    <t>Oprawa jak Farel  PK-21 1 IP 65 Awaryjna  3H</t>
  </si>
  <si>
    <t>ZAPŁONNIK 4.80W</t>
  </si>
  <si>
    <t>ZAPŁONNIK 4.65W</t>
  </si>
  <si>
    <t>ZAPŁONNIK 4.22W</t>
  </si>
  <si>
    <t>Świetlówka kompaktowa trzonek  g24d-3 (2-pinowy)   moc: 26W  typ: 840</t>
  </si>
  <si>
    <t>Świetlówka trzonek G13 (T8) moc 18W typ: 865 skuteczność świetlna większa niż 80 lm/W</t>
  </si>
  <si>
    <t xml:space="preserve">Świetlówka trzonek G5 (T5) moc 8W  typ: 840 skuteczność świetlna większa niż  80 lm/W </t>
  </si>
  <si>
    <t>Świetlówka trzonek: 2G11 moc: 18W typ: 840 skuteczność świetlna większa niż 65 lm/W trwałość do 10% uszkodzeń minimum 10 000h</t>
  </si>
  <si>
    <t>Świetlówka trzonek G23 (2 pin)  Moc 9W   (jak PL-S 9W)  typ: 840 skuteczność świetlna większa niż 65 lm/W trwałość znamionowa  minimum 6500h</t>
  </si>
  <si>
    <t>Świetlówka trzonek 2G10 (4pin) Moc 36W typ: 840  skuteczność świetlna większa niż  75 lm/W  trwałość znamionowa 10 000h</t>
  </si>
  <si>
    <t>Świetlówka kompaktowa trzonek  g24d-3 (2-pin) moc:13W  typ: 840 ;skuteczność świetlna większa niż 65 lm/W trwałość znamionowa  minimum 10000h</t>
  </si>
  <si>
    <t>Świetlówka  trzonek G5, T5, 24W,230V, 827,  długość 549mm, HO,  skutecznośc świetlna &gt; 80 lm/w</t>
  </si>
  <si>
    <t xml:space="preserve">Świetlówka  Trzonek T8/G13  Moc: 36 W typ: 865   skuteczność świetlna większa niż  80 lm/W </t>
  </si>
  <si>
    <t>Świetlówka trzonek G23 (2 pin)  Moc 11 W   (jak PL-S 11W)  typ: 840 skuteczność świetlna większa niż 65 lm/W trwałość znamionowa  minimum 6500h</t>
  </si>
  <si>
    <t>świetlówka trzonek G5, T5, 54W,230V, 840,  długość 1163mm  HO, skutecznośc świetlna &gt; 80 lm/w</t>
  </si>
  <si>
    <t>Żarówka LED trzonek E27, 230V,  oznaczenie 827, strumień świetlny min 806lm, trwałość znamionowa min. 10 000h;  skuteczność świetlna &gt;100 lm/W; kąt rozsyłu &gt;200 stopni.</t>
  </si>
  <si>
    <t>Master City White CDO TT 100W/828 lub ekwiwalent</t>
  </si>
  <si>
    <t>R16 230V 50W/38 ŻAR. HAL. GU10</t>
  </si>
  <si>
    <t>Żarówka LED trzonek GU10, 230V,  czas pracy min 12000h, strumień świetlny &gt;350lm, średnica 50 mm, barwa 2700 lub 3000 K, współczynnik oddawania barw &gt; 80</t>
  </si>
  <si>
    <t>R80 60W E27 230V ŻAR.</t>
  </si>
  <si>
    <t>Żarnik Halogenowy  150W 230V 78MM</t>
  </si>
  <si>
    <t>Żarnik Halogenowy  500W 230V 118MM</t>
  </si>
  <si>
    <t xml:space="preserve">żarówka   trzonek E27   napięcie znamionowe 230V moc 200W </t>
  </si>
  <si>
    <t>Żarówka trzonek E27 napięcie znamionowe 24V moc  60W</t>
  </si>
  <si>
    <t>Żarówka trzonek E27 napięcie znamionowe 230V moc  25W</t>
  </si>
  <si>
    <t>Żarówka trzonek E27 napięcie znamionowe 230V moc  40W</t>
  </si>
  <si>
    <t>Żarówka trzonek E27 napięcie znamionowe 230V moc  60W</t>
  </si>
  <si>
    <t>Żarówka trzonek  E10 16x35 napięcie znamionowe 230V moc 5W</t>
  </si>
  <si>
    <t>żarnik  halogenowy J78 60W</t>
  </si>
  <si>
    <t>BM 355A/gG NH2</t>
  </si>
  <si>
    <t>BM 100A WT-1/gG</t>
  </si>
  <si>
    <t>BM 125A WT-1/gG</t>
  </si>
  <si>
    <t>BM 160A WT-1/gG</t>
  </si>
  <si>
    <t>BM 200A Wt-1gG/gL</t>
  </si>
  <si>
    <t>BM 250A Wt-1gG/gL</t>
  </si>
  <si>
    <t>BM 63A WT-1/gG</t>
  </si>
  <si>
    <t>Bezpiecznik 30mm 15A  ceramiczny</t>
  </si>
  <si>
    <t>Bezpiecznik 30mm 2,5A szklany</t>
  </si>
  <si>
    <t>Bezpiecznik 30mm 8A szklany</t>
  </si>
  <si>
    <t>Wkładka topikowa BIWTS 10A</t>
  </si>
  <si>
    <t>Wkładka topikowa BIWTS 16A</t>
  </si>
  <si>
    <t>Wkładka topikowa BIWTS 20A</t>
  </si>
  <si>
    <t>Wkładka topikowa BIWTS 25A</t>
  </si>
  <si>
    <t>Wkładka topikowa BIWTS 35A</t>
  </si>
  <si>
    <t>Wkładka topikowa D01 10A</t>
  </si>
  <si>
    <t>Wkładka topikowa D01 16A</t>
  </si>
  <si>
    <t>Wkładka topikowa D01 20A</t>
  </si>
  <si>
    <t>Wkładka topikowa D02 35A</t>
  </si>
  <si>
    <t>bezpiecznik szybki  20mm WTA  6.3A</t>
  </si>
  <si>
    <t xml:space="preserve">bezpiecznik szybki  20mm WTA 1.0A </t>
  </si>
  <si>
    <t>bezpiecznik szybki  20mm  WTA 10A</t>
  </si>
  <si>
    <t xml:space="preserve">bezpiecznik szybki  6.3x32 mm WTA-3-10 10A </t>
  </si>
  <si>
    <t xml:space="preserve">bezpiecznik szybki 6.3x32 mm WTA-3-16 16A </t>
  </si>
  <si>
    <t>bezpiecznik szybki  WTA-3-3.0  3A 6.3x32 mm</t>
  </si>
  <si>
    <t>Czujnik kolejności i zaniku fazy np. CKF-316</t>
  </si>
  <si>
    <t>Czujnik zaniku fazy  z sygnalizacją np.  CZF-310</t>
  </si>
  <si>
    <t>główka bezpiecznikowa KN D01</t>
  </si>
  <si>
    <t>Wyłacznik nadprądowy jednobiegunowy  znamionowy prąd zadziałania 20A charakterystyka typu C np.  S-301 C20A</t>
  </si>
  <si>
    <t>Wyłacznik nadprądowy czterobiegunowy   znamionowy prąd zadziałania 20A charakterystyka typu C np.  S-303 C20A</t>
  </si>
  <si>
    <t>Wyłacznik nadprądowy jednobiegunowy  znamionowy prąd zadziałania 10A charakterystyka typu B np. S-301 B 10A</t>
  </si>
  <si>
    <t>Wyłacznik nadprądowy jednobiegunowy  znamionowy prąd zadziałania 16A charakterystyka typu C np.  S-301 C16A</t>
  </si>
  <si>
    <t>Wyłacznik nadprądowy jednobiegunowy  znamionowy prąd zadziałania 16A charakterystyka typu B np. S-301 B 16A</t>
  </si>
  <si>
    <t>Wyłacznik nadprądowy jednobiegunowy  znamionowy prąd zadziałania 10A charakterystyka typu C np.  S-301 C10A</t>
  </si>
  <si>
    <t xml:space="preserve">Wyłącznik różnicowoprądowy czterobiegunowy    typ członu różnicowo-prądowego - AC,  znamionowy prąd różnicowy 30mA , prąd znamionowy 25A </t>
  </si>
  <si>
    <t>Wyłącznik różnicowo-nadprądowy dwubiegunowy znamionowy prąd różnicowy 30mA  typ członu różnicowo-prądowego - AC,  charakterystyka członu nadprądowego - C prąd znamionowy 20A</t>
  </si>
  <si>
    <t>Wyłącznik różnicowo-nadprądowy dwubiegunowy  typ członu różnicowo-prądowego - AC,  znamionowy prąd różnicowy 30mA charakterystyka członu nadprądowego - B prąd znamionowy 16A</t>
  </si>
  <si>
    <t>Wyłącznik różnicowo-nadprądowy  dwubiegunowy typ członu różnicowo-prądowego - AC,  znamionowy prąd różnicowy 30mA charakterystyka członu nadprądowego - C prąd znamionowy 16A</t>
  </si>
  <si>
    <t>Łączna wartość:</t>
  </si>
  <si>
    <t>Słownie cena oferty netto: …………..…………………………………………………………….</t>
  </si>
  <si>
    <t>pieczęć firmy</t>
  </si>
  <si>
    <t>Słownie cena oferty brutto: ……….……………...………………………………………………..</t>
  </si>
  <si>
    <t>……………………………………….</t>
  </si>
  <si>
    <t>pieczątka i podpis osoby uprawnionej</t>
  </si>
  <si>
    <t>załącznik nr 1/2</t>
  </si>
  <si>
    <t xml:space="preserve">Pakiet 2 Artykuły do instalacji przyzywowych, wentylatory, osprzęt lamp UV </t>
  </si>
  <si>
    <t>filtry do przepływowych lamp  UV  typ: NBVE 110 producent: ULTRAVIOL</t>
  </si>
  <si>
    <t>FIM 1200 ABB Signal</t>
  </si>
  <si>
    <t>FAP 3002 ABB Signal</t>
  </si>
  <si>
    <t>FAP 3010 ABB Signal</t>
  </si>
  <si>
    <t>FIM 1000 ABB Signal</t>
  </si>
  <si>
    <t>FIM 1300 ABB Signal</t>
  </si>
  <si>
    <t>FAP 2001 ABB Signal</t>
  </si>
  <si>
    <t>FEH 2001 ABB Signal</t>
  </si>
  <si>
    <t>FIM 1100 ABB Signal</t>
  </si>
  <si>
    <t>FEH 1002 ABB Signal</t>
  </si>
  <si>
    <t>FEH-1001 ABB Signal</t>
  </si>
  <si>
    <t>Ramka pojedyncza ABB BASIC 55 biala</t>
  </si>
  <si>
    <t>manipulator gruszkowy biały 733480 system Elso Mediopt care</t>
  </si>
  <si>
    <t>Przycisk kielichowy PK-3 z przewodem</t>
  </si>
  <si>
    <t xml:space="preserve">Wentylator  DOSPEL 100S lub zamiennik </t>
  </si>
  <si>
    <t>Wentylator DOSPEL 150S BIAŁY lub zamiennik</t>
  </si>
  <si>
    <t>Wentylator  Dospel 150WC lub zamiennik</t>
  </si>
  <si>
    <t>Wentylator Dospel Polo 6s 150 lub zamiennik</t>
  </si>
  <si>
    <t>Wentylator  Sunon DP201AT221HST lub ekwiwalent</t>
  </si>
  <si>
    <t xml:space="preserve">Promiennik UV 30W T8 do lampy bakteriobójczej 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</si>
</sst>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readingOrder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 readingOrder="1"/>
    </xf>
    <xf numFmtId="0" fontId="6" fillId="0" borderId="2" xfId="0" applyFont="1" applyBorder="1" applyAlignment="1">
      <alignment horizontal="left" vertical="top" wrapText="1" readingOrder="1"/>
    </xf>
    <xf numFmtId="0" fontId="6" fillId="0" borderId="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164" fontId="7" fillId="2" borderId="2" xfId="0" applyNumberFormat="1" applyFont="1" applyFill="1" applyBorder="1" applyAlignment="1">
      <alignment horizontal="right" vertical="center" wrapText="1"/>
    </xf>
    <xf numFmtId="44" fontId="7" fillId="2" borderId="2" xfId="1" applyFont="1" applyFill="1" applyBorder="1" applyAlignment="1">
      <alignment horizontal="right" vertical="center" wrapText="1" indent="1"/>
    </xf>
    <xf numFmtId="9" fontId="2" fillId="0" borderId="2" xfId="0" applyNumberFormat="1" applyFont="1" applyBorder="1" applyAlignment="1">
      <alignment horizontal="left" vertical="top" wrapText="1"/>
    </xf>
    <xf numFmtId="44" fontId="2" fillId="0" borderId="2" xfId="1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readingOrder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/>
    </xf>
    <xf numFmtId="0" fontId="2" fillId="2" borderId="2" xfId="0" applyNumberFormat="1" applyFont="1" applyFill="1" applyBorder="1" applyAlignment="1">
      <alignment horizontal="center" vertical="top" wrapText="1" readingOrder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 readingOrder="1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164" fontId="3" fillId="0" borderId="2" xfId="0" applyNumberFormat="1" applyFont="1" applyBorder="1"/>
    <xf numFmtId="0" fontId="3" fillId="0" borderId="2" xfId="0" applyFont="1" applyBorder="1"/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readingOrder="1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9" fillId="0" borderId="0" xfId="0" applyFont="1" applyBorder="1" applyAlignment="1"/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center" readingOrder="1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3" fillId="0" borderId="0" xfId="0" applyFont="1" applyBorder="1"/>
    <xf numFmtId="0" fontId="2" fillId="0" borderId="10" xfId="0" applyFont="1" applyBorder="1" applyAlignment="1">
      <alignment horizontal="left" vertical="top" wrapText="1"/>
    </xf>
    <xf numFmtId="0" fontId="9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 readingOrder="1"/>
    </xf>
    <xf numFmtId="164" fontId="7" fillId="2" borderId="0" xfId="0" applyNumberFormat="1" applyFont="1" applyFill="1" applyBorder="1" applyAlignment="1">
      <alignment horizontal="right" vertical="center" wrapText="1"/>
    </xf>
    <xf numFmtId="4" fontId="7" fillId="2" borderId="0" xfId="0" applyNumberFormat="1" applyFont="1" applyFill="1" applyBorder="1" applyAlignment="1">
      <alignment horizontal="right" vertical="center" wrapText="1" indent="1"/>
    </xf>
    <xf numFmtId="9" fontId="2" fillId="0" borderId="0" xfId="0" applyNumberFormat="1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3" fontId="3" fillId="2" borderId="2" xfId="0" applyNumberFormat="1" applyFont="1" applyFill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4" fontId="3" fillId="0" borderId="11" xfId="0" applyNumberFormat="1" applyFont="1" applyBorder="1"/>
    <xf numFmtId="0" fontId="9" fillId="0" borderId="6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44" fontId="3" fillId="0" borderId="0" xfId="0" applyNumberFormat="1" applyFont="1"/>
    <xf numFmtId="0" fontId="9" fillId="0" borderId="8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5"/>
  <sheetViews>
    <sheetView tabSelected="1" view="pageBreakPreview" topLeftCell="A10" zoomScale="115" zoomScaleNormal="115" zoomScaleSheetLayoutView="115" workbookViewId="0">
      <selection activeCell="C18" sqref="C18"/>
    </sheetView>
  </sheetViews>
  <sheetFormatPr defaultRowHeight="14.25"/>
  <cols>
    <col min="1" max="1" width="4.375" style="79" customWidth="1"/>
    <col min="2" max="2" width="33.25" style="2" customWidth="1"/>
    <col min="3" max="4" width="18.875" customWidth="1"/>
    <col min="5" max="5" width="3.875" style="3" customWidth="1"/>
    <col min="6" max="6" width="5.125" style="4" customWidth="1"/>
    <col min="7" max="7" width="9.75" bestFit="1" customWidth="1"/>
    <col min="8" max="8" width="11" customWidth="1"/>
    <col min="9" max="9" width="7.25" customWidth="1"/>
    <col min="10" max="10" width="10.875" customWidth="1"/>
  </cols>
  <sheetData>
    <row r="1" spans="1:10" ht="15">
      <c r="A1" s="1"/>
      <c r="H1" s="5"/>
      <c r="I1" s="6"/>
      <c r="J1" s="7" t="s">
        <v>0</v>
      </c>
    </row>
    <row r="2" spans="1:10" ht="15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0" ht="60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2" t="s">
        <v>9</v>
      </c>
      <c r="I3" s="13" t="s">
        <v>10</v>
      </c>
      <c r="J3" s="13" t="s">
        <v>11</v>
      </c>
    </row>
    <row r="4" spans="1:10">
      <c r="A4" s="9">
        <v>1</v>
      </c>
      <c r="B4" s="9">
        <v>2</v>
      </c>
      <c r="C4" s="9">
        <v>3</v>
      </c>
      <c r="D4" s="9">
        <v>4</v>
      </c>
      <c r="E4" s="9">
        <v>5</v>
      </c>
      <c r="F4" s="15">
        <v>6</v>
      </c>
      <c r="G4" s="9">
        <v>7</v>
      </c>
      <c r="H4" s="9">
        <v>8</v>
      </c>
      <c r="I4" s="9">
        <v>9</v>
      </c>
      <c r="J4" s="9">
        <v>10</v>
      </c>
    </row>
    <row r="5" spans="1:10" ht="15">
      <c r="A5" s="16">
        <v>1</v>
      </c>
      <c r="B5" s="16" t="s">
        <v>13</v>
      </c>
      <c r="C5" s="10"/>
      <c r="D5" s="10"/>
      <c r="E5" s="17" t="s">
        <v>12</v>
      </c>
      <c r="F5" s="23">
        <v>40</v>
      </c>
      <c r="G5" s="19"/>
      <c r="H5" s="20">
        <f t="shared" ref="H5:H56" si="0">G5*F5</f>
        <v>0</v>
      </c>
      <c r="I5" s="21">
        <v>0.23</v>
      </c>
      <c r="J5" s="22">
        <f>ROUND(H5*(1+I5),2)</f>
        <v>0</v>
      </c>
    </row>
    <row r="6" spans="1:10" ht="15">
      <c r="A6" s="16">
        <v>2</v>
      </c>
      <c r="B6" s="16" t="s">
        <v>14</v>
      </c>
      <c r="C6" s="10"/>
      <c r="D6" s="10"/>
      <c r="E6" s="17" t="s">
        <v>12</v>
      </c>
      <c r="F6" s="23">
        <v>20</v>
      </c>
      <c r="G6" s="19"/>
      <c r="H6" s="20">
        <f t="shared" si="0"/>
        <v>0</v>
      </c>
      <c r="I6" s="21">
        <v>0.23</v>
      </c>
      <c r="J6" s="22">
        <f t="shared" ref="J6:J58" si="1">ROUND(H6*(1+I6),2)</f>
        <v>0</v>
      </c>
    </row>
    <row r="7" spans="1:10" ht="15">
      <c r="A7" s="16">
        <v>3</v>
      </c>
      <c r="B7" s="16" t="s">
        <v>15</v>
      </c>
      <c r="C7" s="10"/>
      <c r="D7" s="10"/>
      <c r="E7" s="17" t="s">
        <v>12</v>
      </c>
      <c r="F7" s="23">
        <v>10</v>
      </c>
      <c r="G7" s="19"/>
      <c r="H7" s="20">
        <f t="shared" si="0"/>
        <v>0</v>
      </c>
      <c r="I7" s="21">
        <v>0.23</v>
      </c>
      <c r="J7" s="22">
        <f t="shared" si="1"/>
        <v>0</v>
      </c>
    </row>
    <row r="8" spans="1:10" ht="15">
      <c r="A8" s="16">
        <v>4</v>
      </c>
      <c r="B8" s="16" t="s">
        <v>16</v>
      </c>
      <c r="C8" s="10"/>
      <c r="D8" s="10"/>
      <c r="E8" s="17" t="s">
        <v>12</v>
      </c>
      <c r="F8" s="18">
        <v>10</v>
      </c>
      <c r="G8" s="19"/>
      <c r="H8" s="20">
        <f t="shared" si="0"/>
        <v>0</v>
      </c>
      <c r="I8" s="21">
        <v>0.23</v>
      </c>
      <c r="J8" s="22">
        <f t="shared" si="1"/>
        <v>0</v>
      </c>
    </row>
    <row r="9" spans="1:10" ht="25.5">
      <c r="A9" s="16">
        <v>5</v>
      </c>
      <c r="B9" s="16" t="s">
        <v>17</v>
      </c>
      <c r="C9" s="10"/>
      <c r="D9" s="10"/>
      <c r="E9" s="17" t="s">
        <v>12</v>
      </c>
      <c r="F9" s="18">
        <v>100</v>
      </c>
      <c r="G9" s="19"/>
      <c r="H9" s="20">
        <f t="shared" si="0"/>
        <v>0</v>
      </c>
      <c r="I9" s="21">
        <v>0.23</v>
      </c>
      <c r="J9" s="22">
        <f t="shared" si="1"/>
        <v>0</v>
      </c>
    </row>
    <row r="10" spans="1:10" ht="25.5">
      <c r="A10" s="16">
        <v>6</v>
      </c>
      <c r="B10" s="16" t="s">
        <v>18</v>
      </c>
      <c r="C10" s="10"/>
      <c r="D10" s="10"/>
      <c r="E10" s="17" t="s">
        <v>12</v>
      </c>
      <c r="F10" s="18">
        <v>80</v>
      </c>
      <c r="G10" s="19"/>
      <c r="H10" s="20">
        <f t="shared" si="0"/>
        <v>0</v>
      </c>
      <c r="I10" s="21">
        <v>0.23</v>
      </c>
      <c r="J10" s="22">
        <f t="shared" si="1"/>
        <v>0</v>
      </c>
    </row>
    <row r="11" spans="1:10" ht="25.5">
      <c r="A11" s="16">
        <v>7</v>
      </c>
      <c r="B11" s="16" t="s">
        <v>19</v>
      </c>
      <c r="C11" s="10"/>
      <c r="D11" s="10"/>
      <c r="E11" s="17" t="s">
        <v>12</v>
      </c>
      <c r="F11" s="18">
        <v>4</v>
      </c>
      <c r="G11" s="19"/>
      <c r="H11" s="20">
        <f t="shared" si="0"/>
        <v>0</v>
      </c>
      <c r="I11" s="21">
        <v>0.23</v>
      </c>
      <c r="J11" s="22">
        <f t="shared" si="1"/>
        <v>0</v>
      </c>
    </row>
    <row r="12" spans="1:10" ht="15">
      <c r="A12" s="16">
        <v>8</v>
      </c>
      <c r="B12" s="16" t="s">
        <v>20</v>
      </c>
      <c r="C12" s="10"/>
      <c r="D12" s="10"/>
      <c r="E12" s="17" t="s">
        <v>21</v>
      </c>
      <c r="F12" s="18">
        <v>20</v>
      </c>
      <c r="G12" s="19"/>
      <c r="H12" s="20">
        <f t="shared" si="0"/>
        <v>0</v>
      </c>
      <c r="I12" s="21">
        <v>0.23</v>
      </c>
      <c r="J12" s="22">
        <f t="shared" si="1"/>
        <v>0</v>
      </c>
    </row>
    <row r="13" spans="1:10" ht="15">
      <c r="A13" s="16">
        <v>9</v>
      </c>
      <c r="B13" s="16" t="s">
        <v>22</v>
      </c>
      <c r="C13" s="10"/>
      <c r="D13" s="10"/>
      <c r="E13" s="17" t="s">
        <v>21</v>
      </c>
      <c r="F13" s="18">
        <v>20</v>
      </c>
      <c r="G13" s="19"/>
      <c r="H13" s="20">
        <f t="shared" si="0"/>
        <v>0</v>
      </c>
      <c r="I13" s="21">
        <v>0.23</v>
      </c>
      <c r="J13" s="22">
        <f t="shared" si="1"/>
        <v>0</v>
      </c>
    </row>
    <row r="14" spans="1:10" ht="25.5">
      <c r="A14" s="16">
        <v>10</v>
      </c>
      <c r="B14" s="16" t="s">
        <v>24</v>
      </c>
      <c r="C14" s="10"/>
      <c r="D14" s="10"/>
      <c r="E14" s="17" t="s">
        <v>23</v>
      </c>
      <c r="F14" s="18">
        <v>10</v>
      </c>
      <c r="G14" s="19"/>
      <c r="H14" s="20">
        <f t="shared" si="0"/>
        <v>0</v>
      </c>
      <c r="I14" s="21">
        <v>0.23</v>
      </c>
      <c r="J14" s="22">
        <f t="shared" si="1"/>
        <v>0</v>
      </c>
    </row>
    <row r="15" spans="1:10" ht="25.5">
      <c r="A15" s="16">
        <v>11</v>
      </c>
      <c r="B15" s="16" t="s">
        <v>25</v>
      </c>
      <c r="C15" s="10"/>
      <c r="D15" s="10"/>
      <c r="E15" s="17" t="s">
        <v>23</v>
      </c>
      <c r="F15" s="18">
        <v>5</v>
      </c>
      <c r="G15" s="19"/>
      <c r="H15" s="20">
        <f t="shared" si="0"/>
        <v>0</v>
      </c>
      <c r="I15" s="21">
        <v>0.23</v>
      </c>
      <c r="J15" s="22">
        <f t="shared" si="1"/>
        <v>0</v>
      </c>
    </row>
    <row r="16" spans="1:10" ht="25.5">
      <c r="A16" s="16">
        <v>12</v>
      </c>
      <c r="B16" s="16" t="s">
        <v>26</v>
      </c>
      <c r="C16" s="10"/>
      <c r="D16" s="10"/>
      <c r="E16" s="17" t="s">
        <v>23</v>
      </c>
      <c r="F16" s="18">
        <v>5</v>
      </c>
      <c r="G16" s="19"/>
      <c r="H16" s="20">
        <f t="shared" si="0"/>
        <v>0</v>
      </c>
      <c r="I16" s="21">
        <v>0.23</v>
      </c>
      <c r="J16" s="22">
        <f t="shared" si="1"/>
        <v>0</v>
      </c>
    </row>
    <row r="17" spans="1:10" ht="25.5">
      <c r="A17" s="16">
        <v>13</v>
      </c>
      <c r="B17" s="16" t="s">
        <v>27</v>
      </c>
      <c r="C17" s="10"/>
      <c r="D17" s="10"/>
      <c r="E17" s="17" t="s">
        <v>23</v>
      </c>
      <c r="F17" s="18">
        <v>5</v>
      </c>
      <c r="G17" s="19"/>
      <c r="H17" s="20">
        <f t="shared" si="0"/>
        <v>0</v>
      </c>
      <c r="I17" s="21">
        <v>0.23</v>
      </c>
      <c r="J17" s="22">
        <f t="shared" si="1"/>
        <v>0</v>
      </c>
    </row>
    <row r="18" spans="1:10" ht="15">
      <c r="A18" s="16">
        <v>14</v>
      </c>
      <c r="B18" s="16" t="s">
        <v>28</v>
      </c>
      <c r="C18" s="10"/>
      <c r="D18" s="10"/>
      <c r="E18" s="17" t="s">
        <v>23</v>
      </c>
      <c r="F18" s="18">
        <v>10</v>
      </c>
      <c r="G18" s="19"/>
      <c r="H18" s="20">
        <f t="shared" si="0"/>
        <v>0</v>
      </c>
      <c r="I18" s="21">
        <v>0.23</v>
      </c>
      <c r="J18" s="22">
        <f t="shared" si="1"/>
        <v>0</v>
      </c>
    </row>
    <row r="19" spans="1:10" ht="15">
      <c r="A19" s="16">
        <v>15</v>
      </c>
      <c r="B19" s="16" t="s">
        <v>29</v>
      </c>
      <c r="C19" s="10"/>
      <c r="D19" s="10"/>
      <c r="E19" s="17" t="s">
        <v>23</v>
      </c>
      <c r="F19" s="18">
        <v>1</v>
      </c>
      <c r="G19" s="19"/>
      <c r="H19" s="20">
        <f t="shared" si="0"/>
        <v>0</v>
      </c>
      <c r="I19" s="21">
        <v>0.23</v>
      </c>
      <c r="J19" s="22">
        <f t="shared" si="1"/>
        <v>0</v>
      </c>
    </row>
    <row r="20" spans="1:10" ht="15">
      <c r="A20" s="16">
        <v>16</v>
      </c>
      <c r="B20" s="16" t="s">
        <v>30</v>
      </c>
      <c r="C20" s="10"/>
      <c r="D20" s="10"/>
      <c r="E20" s="17" t="s">
        <v>12</v>
      </c>
      <c r="F20" s="18">
        <v>5</v>
      </c>
      <c r="G20" s="19"/>
      <c r="H20" s="20">
        <f t="shared" si="0"/>
        <v>0</v>
      </c>
      <c r="I20" s="21">
        <v>0.23</v>
      </c>
      <c r="J20" s="22">
        <f t="shared" si="1"/>
        <v>0</v>
      </c>
    </row>
    <row r="21" spans="1:10" ht="25.5">
      <c r="A21" s="16">
        <v>17</v>
      </c>
      <c r="B21" s="16" t="s">
        <v>31</v>
      </c>
      <c r="C21" s="10"/>
      <c r="D21" s="10"/>
      <c r="E21" s="17" t="s">
        <v>23</v>
      </c>
      <c r="F21" s="18">
        <v>1</v>
      </c>
      <c r="G21" s="19"/>
      <c r="H21" s="20">
        <f t="shared" si="0"/>
        <v>0</v>
      </c>
      <c r="I21" s="21">
        <v>0.23</v>
      </c>
      <c r="J21" s="22">
        <f t="shared" si="1"/>
        <v>0</v>
      </c>
    </row>
    <row r="22" spans="1:10" ht="25.5">
      <c r="A22" s="16">
        <v>18</v>
      </c>
      <c r="B22" s="16" t="s">
        <v>32</v>
      </c>
      <c r="C22" s="10"/>
      <c r="D22" s="10"/>
      <c r="E22" s="17" t="s">
        <v>23</v>
      </c>
      <c r="F22" s="18">
        <v>1</v>
      </c>
      <c r="G22" s="19"/>
      <c r="H22" s="20">
        <f t="shared" si="0"/>
        <v>0</v>
      </c>
      <c r="I22" s="21">
        <v>0.23</v>
      </c>
      <c r="J22" s="22">
        <f t="shared" si="1"/>
        <v>0</v>
      </c>
    </row>
    <row r="23" spans="1:10" ht="25.5">
      <c r="A23" s="16">
        <v>19</v>
      </c>
      <c r="B23" s="16" t="s">
        <v>33</v>
      </c>
      <c r="C23" s="10"/>
      <c r="D23" s="10"/>
      <c r="E23" s="17" t="s">
        <v>23</v>
      </c>
      <c r="F23" s="18">
        <v>1</v>
      </c>
      <c r="G23" s="19"/>
      <c r="H23" s="20">
        <f t="shared" si="0"/>
        <v>0</v>
      </c>
      <c r="I23" s="21">
        <v>0.23</v>
      </c>
      <c r="J23" s="22">
        <f t="shared" si="1"/>
        <v>0</v>
      </c>
    </row>
    <row r="24" spans="1:10" ht="25.5">
      <c r="A24" s="16">
        <v>20</v>
      </c>
      <c r="B24" s="16" t="s">
        <v>34</v>
      </c>
      <c r="C24" s="10"/>
      <c r="D24" s="10"/>
      <c r="E24" s="17" t="s">
        <v>23</v>
      </c>
      <c r="F24" s="18">
        <v>1</v>
      </c>
      <c r="G24" s="19"/>
      <c r="H24" s="20">
        <f t="shared" si="0"/>
        <v>0</v>
      </c>
      <c r="I24" s="21">
        <v>0.23</v>
      </c>
      <c r="J24" s="22">
        <f t="shared" si="1"/>
        <v>0</v>
      </c>
    </row>
    <row r="25" spans="1:10" ht="25.5">
      <c r="A25" s="16">
        <v>21</v>
      </c>
      <c r="B25" s="16" t="s">
        <v>35</v>
      </c>
      <c r="C25" s="10"/>
      <c r="D25" s="10"/>
      <c r="E25" s="17" t="s">
        <v>23</v>
      </c>
      <c r="F25" s="18">
        <v>1</v>
      </c>
      <c r="G25" s="19"/>
      <c r="H25" s="20">
        <f t="shared" si="0"/>
        <v>0</v>
      </c>
      <c r="I25" s="21">
        <v>0.23</v>
      </c>
      <c r="J25" s="22">
        <f t="shared" si="1"/>
        <v>0</v>
      </c>
    </row>
    <row r="26" spans="1:10" ht="25.5">
      <c r="A26" s="16">
        <v>22</v>
      </c>
      <c r="B26" s="16" t="s">
        <v>36</v>
      </c>
      <c r="C26" s="10"/>
      <c r="D26" s="10"/>
      <c r="E26" s="17" t="s">
        <v>23</v>
      </c>
      <c r="F26" s="18">
        <v>1</v>
      </c>
      <c r="G26" s="19"/>
      <c r="H26" s="20">
        <f t="shared" si="0"/>
        <v>0</v>
      </c>
      <c r="I26" s="21">
        <v>0.23</v>
      </c>
      <c r="J26" s="22">
        <f t="shared" si="1"/>
        <v>0</v>
      </c>
    </row>
    <row r="27" spans="1:10" ht="25.5">
      <c r="A27" s="16">
        <v>23</v>
      </c>
      <c r="B27" s="16" t="s">
        <v>37</v>
      </c>
      <c r="C27" s="10"/>
      <c r="D27" s="10"/>
      <c r="E27" s="17" t="s">
        <v>23</v>
      </c>
      <c r="F27" s="18">
        <v>1</v>
      </c>
      <c r="G27" s="19"/>
      <c r="H27" s="20">
        <f t="shared" si="0"/>
        <v>0</v>
      </c>
      <c r="I27" s="21">
        <v>0.23</v>
      </c>
      <c r="J27" s="22">
        <f t="shared" si="1"/>
        <v>0</v>
      </c>
    </row>
    <row r="28" spans="1:10" ht="25.5">
      <c r="A28" s="16">
        <v>24</v>
      </c>
      <c r="B28" s="16" t="s">
        <v>38</v>
      </c>
      <c r="C28" s="10"/>
      <c r="D28" s="10"/>
      <c r="E28" s="17" t="s">
        <v>23</v>
      </c>
      <c r="F28" s="18">
        <v>1</v>
      </c>
      <c r="G28" s="19"/>
      <c r="H28" s="20">
        <f t="shared" si="0"/>
        <v>0</v>
      </c>
      <c r="I28" s="21">
        <v>0.23</v>
      </c>
      <c r="J28" s="22">
        <f t="shared" si="1"/>
        <v>0</v>
      </c>
    </row>
    <row r="29" spans="1:10" ht="25.5">
      <c r="A29" s="16">
        <v>25</v>
      </c>
      <c r="B29" s="16" t="s">
        <v>39</v>
      </c>
      <c r="C29" s="10"/>
      <c r="D29" s="10"/>
      <c r="E29" s="17" t="s">
        <v>12</v>
      </c>
      <c r="F29" s="18">
        <v>5</v>
      </c>
      <c r="G29" s="19"/>
      <c r="H29" s="20">
        <f t="shared" si="0"/>
        <v>0</v>
      </c>
      <c r="I29" s="21">
        <v>0.23</v>
      </c>
      <c r="J29" s="22">
        <f t="shared" si="1"/>
        <v>0</v>
      </c>
    </row>
    <row r="30" spans="1:10" ht="25.5">
      <c r="A30" s="16">
        <v>26</v>
      </c>
      <c r="B30" s="16" t="s">
        <v>40</v>
      </c>
      <c r="C30" s="10"/>
      <c r="D30" s="10"/>
      <c r="E30" s="17" t="s">
        <v>12</v>
      </c>
      <c r="F30" s="18">
        <v>10</v>
      </c>
      <c r="G30" s="19"/>
      <c r="H30" s="20">
        <f t="shared" si="0"/>
        <v>0</v>
      </c>
      <c r="I30" s="21">
        <v>0.23</v>
      </c>
      <c r="J30" s="22">
        <f t="shared" si="1"/>
        <v>0</v>
      </c>
    </row>
    <row r="31" spans="1:10" ht="15">
      <c r="A31" s="16">
        <v>27</v>
      </c>
      <c r="B31" s="16" t="s">
        <v>41</v>
      </c>
      <c r="C31" s="10"/>
      <c r="D31" s="10"/>
      <c r="E31" s="17" t="s">
        <v>12</v>
      </c>
      <c r="F31" s="18">
        <v>20</v>
      </c>
      <c r="G31" s="19"/>
      <c r="H31" s="20">
        <f t="shared" si="0"/>
        <v>0</v>
      </c>
      <c r="I31" s="21">
        <v>0.23</v>
      </c>
      <c r="J31" s="22">
        <f t="shared" si="1"/>
        <v>0</v>
      </c>
    </row>
    <row r="32" spans="1:10" ht="15">
      <c r="A32" s="16">
        <v>28</v>
      </c>
      <c r="B32" s="16" t="s">
        <v>42</v>
      </c>
      <c r="C32" s="10"/>
      <c r="D32" s="10"/>
      <c r="E32" s="17" t="s">
        <v>12</v>
      </c>
      <c r="F32" s="18">
        <v>20</v>
      </c>
      <c r="G32" s="19"/>
      <c r="H32" s="20">
        <f t="shared" si="0"/>
        <v>0</v>
      </c>
      <c r="I32" s="21">
        <v>0.23</v>
      </c>
      <c r="J32" s="22">
        <f t="shared" si="1"/>
        <v>0</v>
      </c>
    </row>
    <row r="33" spans="1:10" ht="15">
      <c r="A33" s="16">
        <v>29</v>
      </c>
      <c r="B33" s="16" t="s">
        <v>43</v>
      </c>
      <c r="C33" s="10"/>
      <c r="D33" s="10"/>
      <c r="E33" s="17" t="s">
        <v>12</v>
      </c>
      <c r="F33" s="18">
        <v>20</v>
      </c>
      <c r="G33" s="19"/>
      <c r="H33" s="20">
        <f t="shared" si="0"/>
        <v>0</v>
      </c>
      <c r="I33" s="21">
        <v>0.23</v>
      </c>
      <c r="J33" s="22">
        <f t="shared" si="1"/>
        <v>0</v>
      </c>
    </row>
    <row r="34" spans="1:10" ht="25.5">
      <c r="A34" s="16">
        <v>30</v>
      </c>
      <c r="B34" s="16" t="s">
        <v>44</v>
      </c>
      <c r="C34" s="10"/>
      <c r="D34" s="10"/>
      <c r="E34" s="17" t="s">
        <v>23</v>
      </c>
      <c r="F34" s="18">
        <v>1</v>
      </c>
      <c r="G34" s="19"/>
      <c r="H34" s="20">
        <f t="shared" si="0"/>
        <v>0</v>
      </c>
      <c r="I34" s="21">
        <v>0.23</v>
      </c>
      <c r="J34" s="22">
        <f t="shared" si="1"/>
        <v>0</v>
      </c>
    </row>
    <row r="35" spans="1:10" ht="15">
      <c r="A35" s="16">
        <v>31</v>
      </c>
      <c r="B35" s="16" t="s">
        <v>45</v>
      </c>
      <c r="C35" s="10"/>
      <c r="D35" s="10"/>
      <c r="E35" s="17" t="s">
        <v>12</v>
      </c>
      <c r="F35" s="18">
        <v>50</v>
      </c>
      <c r="G35" s="19"/>
      <c r="H35" s="20">
        <f t="shared" si="0"/>
        <v>0</v>
      </c>
      <c r="I35" s="21">
        <v>0.23</v>
      </c>
      <c r="J35" s="22">
        <f t="shared" si="1"/>
        <v>0</v>
      </c>
    </row>
    <row r="36" spans="1:10" ht="15">
      <c r="A36" s="16">
        <v>32</v>
      </c>
      <c r="B36" s="16" t="s">
        <v>46</v>
      </c>
      <c r="C36" s="10"/>
      <c r="D36" s="10"/>
      <c r="E36" s="17" t="s">
        <v>12</v>
      </c>
      <c r="F36" s="18">
        <v>50</v>
      </c>
      <c r="G36" s="19"/>
      <c r="H36" s="20">
        <f t="shared" si="0"/>
        <v>0</v>
      </c>
      <c r="I36" s="21">
        <v>0.23</v>
      </c>
      <c r="J36" s="22">
        <f t="shared" si="1"/>
        <v>0</v>
      </c>
    </row>
    <row r="37" spans="1:10" ht="15">
      <c r="A37" s="16">
        <v>33</v>
      </c>
      <c r="B37" s="16" t="s">
        <v>47</v>
      </c>
      <c r="C37" s="10"/>
      <c r="D37" s="10"/>
      <c r="E37" s="17" t="s">
        <v>12</v>
      </c>
      <c r="F37" s="18">
        <v>50</v>
      </c>
      <c r="G37" s="19"/>
      <c r="H37" s="20">
        <f t="shared" si="0"/>
        <v>0</v>
      </c>
      <c r="I37" s="21">
        <v>0.23</v>
      </c>
      <c r="J37" s="22">
        <f t="shared" si="1"/>
        <v>0</v>
      </c>
    </row>
    <row r="38" spans="1:10" ht="15">
      <c r="A38" s="16">
        <v>34</v>
      </c>
      <c r="B38" s="16" t="s">
        <v>48</v>
      </c>
      <c r="C38" s="10"/>
      <c r="D38" s="10"/>
      <c r="E38" s="17" t="s">
        <v>12</v>
      </c>
      <c r="F38" s="18">
        <v>100</v>
      </c>
      <c r="G38" s="19"/>
      <c r="H38" s="20">
        <f t="shared" si="0"/>
        <v>0</v>
      </c>
      <c r="I38" s="21">
        <v>0.23</v>
      </c>
      <c r="J38" s="22">
        <f t="shared" si="1"/>
        <v>0</v>
      </c>
    </row>
    <row r="39" spans="1:10" ht="25.5">
      <c r="A39" s="16">
        <v>35</v>
      </c>
      <c r="B39" s="16" t="s">
        <v>49</v>
      </c>
      <c r="C39" s="10"/>
      <c r="D39" s="10"/>
      <c r="E39" s="17" t="s">
        <v>12</v>
      </c>
      <c r="F39" s="18">
        <v>10</v>
      </c>
      <c r="G39" s="19"/>
      <c r="H39" s="20">
        <f t="shared" si="0"/>
        <v>0</v>
      </c>
      <c r="I39" s="21">
        <v>0.23</v>
      </c>
      <c r="J39" s="22">
        <f t="shared" si="1"/>
        <v>0</v>
      </c>
    </row>
    <row r="40" spans="1:10" ht="25.5">
      <c r="A40" s="16">
        <v>36</v>
      </c>
      <c r="B40" s="16" t="s">
        <v>50</v>
      </c>
      <c r="C40" s="10"/>
      <c r="D40" s="10"/>
      <c r="E40" s="17" t="s">
        <v>12</v>
      </c>
      <c r="F40" s="18">
        <v>5</v>
      </c>
      <c r="G40" s="19"/>
      <c r="H40" s="20">
        <f t="shared" si="0"/>
        <v>0</v>
      </c>
      <c r="I40" s="21">
        <v>0.23</v>
      </c>
      <c r="J40" s="22">
        <f t="shared" si="1"/>
        <v>0</v>
      </c>
    </row>
    <row r="41" spans="1:10" ht="25.5">
      <c r="A41" s="16">
        <v>37</v>
      </c>
      <c r="B41" s="16" t="s">
        <v>51</v>
      </c>
      <c r="C41" s="10"/>
      <c r="D41" s="10"/>
      <c r="E41" s="17" t="s">
        <v>12</v>
      </c>
      <c r="F41" s="18">
        <v>20</v>
      </c>
      <c r="G41" s="19"/>
      <c r="H41" s="20">
        <f t="shared" si="0"/>
        <v>0</v>
      </c>
      <c r="I41" s="21">
        <v>0.23</v>
      </c>
      <c r="J41" s="22">
        <f t="shared" si="1"/>
        <v>0</v>
      </c>
    </row>
    <row r="42" spans="1:10" ht="25.5">
      <c r="A42" s="16">
        <v>38</v>
      </c>
      <c r="B42" s="16" t="s">
        <v>52</v>
      </c>
      <c r="C42" s="10"/>
      <c r="D42" s="10"/>
      <c r="E42" s="17" t="s">
        <v>12</v>
      </c>
      <c r="F42" s="18">
        <v>20</v>
      </c>
      <c r="G42" s="19"/>
      <c r="H42" s="20">
        <f t="shared" si="0"/>
        <v>0</v>
      </c>
      <c r="I42" s="21">
        <v>0.23</v>
      </c>
      <c r="J42" s="22">
        <f t="shared" si="1"/>
        <v>0</v>
      </c>
    </row>
    <row r="43" spans="1:10" ht="15">
      <c r="A43" s="16">
        <v>39</v>
      </c>
      <c r="B43" s="16" t="s">
        <v>53</v>
      </c>
      <c r="C43" s="10"/>
      <c r="D43" s="10"/>
      <c r="E43" s="17" t="s">
        <v>12</v>
      </c>
      <c r="F43" s="18">
        <v>10</v>
      </c>
      <c r="G43" s="19"/>
      <c r="H43" s="20">
        <f t="shared" si="0"/>
        <v>0</v>
      </c>
      <c r="I43" s="21">
        <v>0.23</v>
      </c>
      <c r="J43" s="22">
        <f t="shared" si="1"/>
        <v>0</v>
      </c>
    </row>
    <row r="44" spans="1:10" ht="25.5">
      <c r="A44" s="16">
        <v>40</v>
      </c>
      <c r="B44" s="16" t="s">
        <v>54</v>
      </c>
      <c r="C44" s="10"/>
      <c r="D44" s="10"/>
      <c r="E44" s="17" t="s">
        <v>12</v>
      </c>
      <c r="F44" s="18">
        <v>20</v>
      </c>
      <c r="G44" s="19"/>
      <c r="H44" s="20">
        <f t="shared" si="0"/>
        <v>0</v>
      </c>
      <c r="I44" s="21">
        <v>0.23</v>
      </c>
      <c r="J44" s="22">
        <f t="shared" si="1"/>
        <v>0</v>
      </c>
    </row>
    <row r="45" spans="1:10" ht="15">
      <c r="A45" s="16">
        <v>41</v>
      </c>
      <c r="B45" s="16" t="s">
        <v>55</v>
      </c>
      <c r="C45" s="10"/>
      <c r="D45" s="10"/>
      <c r="E45" s="17" t="s">
        <v>12</v>
      </c>
      <c r="F45" s="18">
        <v>1</v>
      </c>
      <c r="G45" s="19"/>
      <c r="H45" s="20">
        <f t="shared" si="0"/>
        <v>0</v>
      </c>
      <c r="I45" s="21">
        <v>0.23</v>
      </c>
      <c r="J45" s="22">
        <f t="shared" si="1"/>
        <v>0</v>
      </c>
    </row>
    <row r="46" spans="1:10" ht="15">
      <c r="A46" s="16">
        <v>42</v>
      </c>
      <c r="B46" s="16" t="s">
        <v>56</v>
      </c>
      <c r="C46" s="10"/>
      <c r="D46" s="10"/>
      <c r="E46" s="17" t="s">
        <v>12</v>
      </c>
      <c r="F46" s="18">
        <v>1</v>
      </c>
      <c r="G46" s="19"/>
      <c r="H46" s="20">
        <f t="shared" si="0"/>
        <v>0</v>
      </c>
      <c r="I46" s="21">
        <v>0.23</v>
      </c>
      <c r="J46" s="22">
        <f t="shared" si="1"/>
        <v>0</v>
      </c>
    </row>
    <row r="47" spans="1:10" ht="15">
      <c r="A47" s="16">
        <v>43</v>
      </c>
      <c r="B47" s="16" t="s">
        <v>57</v>
      </c>
      <c r="C47" s="10"/>
      <c r="D47" s="10"/>
      <c r="E47" s="17" t="s">
        <v>12</v>
      </c>
      <c r="F47" s="18">
        <v>1</v>
      </c>
      <c r="G47" s="19"/>
      <c r="H47" s="20">
        <f t="shared" si="0"/>
        <v>0</v>
      </c>
      <c r="I47" s="21">
        <v>0.23</v>
      </c>
      <c r="J47" s="22">
        <f t="shared" si="1"/>
        <v>0</v>
      </c>
    </row>
    <row r="48" spans="1:10" ht="15">
      <c r="A48" s="16">
        <v>44</v>
      </c>
      <c r="B48" s="16" t="s">
        <v>58</v>
      </c>
      <c r="C48" s="10"/>
      <c r="D48" s="10"/>
      <c r="E48" s="17" t="s">
        <v>12</v>
      </c>
      <c r="F48" s="18">
        <v>1</v>
      </c>
      <c r="G48" s="19"/>
      <c r="H48" s="20">
        <f t="shared" si="0"/>
        <v>0</v>
      </c>
      <c r="I48" s="21">
        <v>0.23</v>
      </c>
      <c r="J48" s="22">
        <f t="shared" si="1"/>
        <v>0</v>
      </c>
    </row>
    <row r="49" spans="1:10" ht="25.5">
      <c r="A49" s="16">
        <v>45</v>
      </c>
      <c r="B49" s="16" t="s">
        <v>59</v>
      </c>
      <c r="C49" s="10"/>
      <c r="D49" s="10"/>
      <c r="E49" s="17" t="s">
        <v>12</v>
      </c>
      <c r="F49" s="18">
        <v>10</v>
      </c>
      <c r="G49" s="19"/>
      <c r="H49" s="20">
        <f t="shared" si="0"/>
        <v>0</v>
      </c>
      <c r="I49" s="21">
        <v>0.23</v>
      </c>
      <c r="J49" s="22">
        <f t="shared" si="1"/>
        <v>0</v>
      </c>
    </row>
    <row r="50" spans="1:10" ht="25.5">
      <c r="A50" s="16">
        <v>46</v>
      </c>
      <c r="B50" s="16" t="s">
        <v>60</v>
      </c>
      <c r="C50" s="10"/>
      <c r="D50" s="10"/>
      <c r="E50" s="17" t="s">
        <v>12</v>
      </c>
      <c r="F50" s="18">
        <v>5</v>
      </c>
      <c r="G50" s="19"/>
      <c r="H50" s="20">
        <f t="shared" si="0"/>
        <v>0</v>
      </c>
      <c r="I50" s="21">
        <v>0.23</v>
      </c>
      <c r="J50" s="22">
        <f t="shared" si="1"/>
        <v>0</v>
      </c>
    </row>
    <row r="51" spans="1:10" ht="15">
      <c r="A51" s="16">
        <v>47</v>
      </c>
      <c r="B51" s="16" t="s">
        <v>61</v>
      </c>
      <c r="C51" s="10"/>
      <c r="D51" s="10"/>
      <c r="E51" s="17" t="s">
        <v>12</v>
      </c>
      <c r="F51" s="18">
        <v>5</v>
      </c>
      <c r="G51" s="19"/>
      <c r="H51" s="20">
        <f t="shared" si="0"/>
        <v>0</v>
      </c>
      <c r="I51" s="21">
        <v>0.23</v>
      </c>
      <c r="J51" s="22">
        <f t="shared" si="1"/>
        <v>0</v>
      </c>
    </row>
    <row r="52" spans="1:10" ht="25.5">
      <c r="A52" s="16">
        <v>48</v>
      </c>
      <c r="B52" s="16" t="s">
        <v>62</v>
      </c>
      <c r="C52" s="10"/>
      <c r="D52" s="10"/>
      <c r="E52" s="17" t="s">
        <v>12</v>
      </c>
      <c r="F52" s="18">
        <v>5</v>
      </c>
      <c r="G52" s="19"/>
      <c r="H52" s="20">
        <f t="shared" si="0"/>
        <v>0</v>
      </c>
      <c r="I52" s="21">
        <v>0.23</v>
      </c>
      <c r="J52" s="22">
        <f t="shared" si="1"/>
        <v>0</v>
      </c>
    </row>
    <row r="53" spans="1:10" ht="25.5">
      <c r="A53" s="16">
        <v>49</v>
      </c>
      <c r="B53" s="16" t="s">
        <v>63</v>
      </c>
      <c r="C53" s="10"/>
      <c r="D53" s="10"/>
      <c r="E53" s="17" t="s">
        <v>12</v>
      </c>
      <c r="F53" s="18">
        <v>5</v>
      </c>
      <c r="G53" s="19"/>
      <c r="H53" s="20">
        <f t="shared" si="0"/>
        <v>0</v>
      </c>
      <c r="I53" s="21">
        <v>0.23</v>
      </c>
      <c r="J53" s="22">
        <f t="shared" si="1"/>
        <v>0</v>
      </c>
    </row>
    <row r="54" spans="1:10" ht="25.5">
      <c r="A54" s="16">
        <v>50</v>
      </c>
      <c r="B54" s="16" t="s">
        <v>64</v>
      </c>
      <c r="C54" s="10"/>
      <c r="D54" s="10"/>
      <c r="E54" s="17" t="s">
        <v>12</v>
      </c>
      <c r="F54" s="18">
        <v>2</v>
      </c>
      <c r="G54" s="19"/>
      <c r="H54" s="20">
        <f t="shared" si="0"/>
        <v>0</v>
      </c>
      <c r="I54" s="21">
        <v>0.23</v>
      </c>
      <c r="J54" s="22">
        <f t="shared" si="1"/>
        <v>0</v>
      </c>
    </row>
    <row r="55" spans="1:10" ht="15">
      <c r="A55" s="16">
        <v>51</v>
      </c>
      <c r="B55" s="16" t="s">
        <v>65</v>
      </c>
      <c r="C55" s="10"/>
      <c r="D55" s="10"/>
      <c r="E55" s="17" t="s">
        <v>12</v>
      </c>
      <c r="F55" s="18">
        <v>5</v>
      </c>
      <c r="G55" s="19"/>
      <c r="H55" s="20">
        <f t="shared" si="0"/>
        <v>0</v>
      </c>
      <c r="I55" s="21">
        <v>0.23</v>
      </c>
      <c r="J55" s="22">
        <f t="shared" si="1"/>
        <v>0</v>
      </c>
    </row>
    <row r="56" spans="1:10" ht="25.5">
      <c r="A56" s="16">
        <v>52</v>
      </c>
      <c r="B56" s="16" t="s">
        <v>66</v>
      </c>
      <c r="C56" s="10"/>
      <c r="D56" s="10"/>
      <c r="E56" s="17" t="s">
        <v>12</v>
      </c>
      <c r="F56" s="18">
        <v>20</v>
      </c>
      <c r="G56" s="19"/>
      <c r="H56" s="20">
        <f t="shared" si="0"/>
        <v>0</v>
      </c>
      <c r="I56" s="21">
        <v>0.23</v>
      </c>
      <c r="J56" s="22">
        <f t="shared" si="1"/>
        <v>0</v>
      </c>
    </row>
    <row r="57" spans="1:10" ht="25.5">
      <c r="A57" s="16">
        <v>53</v>
      </c>
      <c r="B57" s="16" t="s">
        <v>67</v>
      </c>
      <c r="C57" s="10"/>
      <c r="D57" s="10"/>
      <c r="E57" s="17" t="s">
        <v>12</v>
      </c>
      <c r="F57" s="18">
        <v>10</v>
      </c>
      <c r="G57" s="19"/>
      <c r="H57" s="20">
        <f t="shared" ref="H57:H109" si="2">G57*F57</f>
        <v>0</v>
      </c>
      <c r="I57" s="21">
        <v>0.23</v>
      </c>
      <c r="J57" s="22">
        <f t="shared" si="1"/>
        <v>0</v>
      </c>
    </row>
    <row r="58" spans="1:10" ht="25.5">
      <c r="A58" s="16">
        <v>54</v>
      </c>
      <c r="B58" s="16" t="s">
        <v>68</v>
      </c>
      <c r="C58" s="10"/>
      <c r="D58" s="10"/>
      <c r="E58" s="17" t="s">
        <v>12</v>
      </c>
      <c r="F58" s="18">
        <v>5</v>
      </c>
      <c r="G58" s="19"/>
      <c r="H58" s="20">
        <f t="shared" si="2"/>
        <v>0</v>
      </c>
      <c r="I58" s="21">
        <v>0.23</v>
      </c>
      <c r="J58" s="22">
        <f t="shared" si="1"/>
        <v>0</v>
      </c>
    </row>
    <row r="59" spans="1:10" ht="25.5">
      <c r="A59" s="16">
        <v>55</v>
      </c>
      <c r="B59" s="16" t="s">
        <v>69</v>
      </c>
      <c r="C59" s="10"/>
      <c r="D59" s="10"/>
      <c r="E59" s="17" t="s">
        <v>12</v>
      </c>
      <c r="F59" s="18">
        <v>10</v>
      </c>
      <c r="G59" s="19"/>
      <c r="H59" s="20">
        <f t="shared" si="2"/>
        <v>0</v>
      </c>
      <c r="I59" s="21">
        <v>0.23</v>
      </c>
      <c r="J59" s="22">
        <f t="shared" ref="J59:J111" si="3">ROUND(H59*(1+I59),2)</f>
        <v>0</v>
      </c>
    </row>
    <row r="60" spans="1:10" ht="25.5">
      <c r="A60" s="16">
        <v>56</v>
      </c>
      <c r="B60" s="16" t="s">
        <v>70</v>
      </c>
      <c r="C60" s="10"/>
      <c r="D60" s="10"/>
      <c r="E60" s="17" t="s">
        <v>12</v>
      </c>
      <c r="F60" s="18">
        <v>10</v>
      </c>
      <c r="G60" s="19"/>
      <c r="H60" s="20">
        <f t="shared" si="2"/>
        <v>0</v>
      </c>
      <c r="I60" s="21">
        <v>0.23</v>
      </c>
      <c r="J60" s="22">
        <f t="shared" si="3"/>
        <v>0</v>
      </c>
    </row>
    <row r="61" spans="1:10" ht="25.5">
      <c r="A61" s="16">
        <v>57</v>
      </c>
      <c r="B61" s="16" t="s">
        <v>71</v>
      </c>
      <c r="C61" s="10"/>
      <c r="D61" s="10"/>
      <c r="E61" s="17" t="s">
        <v>12</v>
      </c>
      <c r="F61" s="18">
        <v>5</v>
      </c>
      <c r="G61" s="19"/>
      <c r="H61" s="20">
        <f t="shared" si="2"/>
        <v>0</v>
      </c>
      <c r="I61" s="21">
        <v>0.23</v>
      </c>
      <c r="J61" s="22">
        <f t="shared" si="3"/>
        <v>0</v>
      </c>
    </row>
    <row r="62" spans="1:10" ht="25.5">
      <c r="A62" s="16">
        <v>58</v>
      </c>
      <c r="B62" s="16" t="s">
        <v>72</v>
      </c>
      <c r="C62" s="10"/>
      <c r="D62" s="10"/>
      <c r="E62" s="17" t="s">
        <v>12</v>
      </c>
      <c r="F62" s="18">
        <v>5</v>
      </c>
      <c r="G62" s="19"/>
      <c r="H62" s="20">
        <f t="shared" si="2"/>
        <v>0</v>
      </c>
      <c r="I62" s="21">
        <v>0.23</v>
      </c>
      <c r="J62" s="22">
        <f t="shared" si="3"/>
        <v>0</v>
      </c>
    </row>
    <row r="63" spans="1:10" ht="25.5">
      <c r="A63" s="16">
        <v>59</v>
      </c>
      <c r="B63" s="16" t="s">
        <v>73</v>
      </c>
      <c r="C63" s="10"/>
      <c r="D63" s="10"/>
      <c r="E63" s="17" t="s">
        <v>12</v>
      </c>
      <c r="F63" s="18">
        <v>10</v>
      </c>
      <c r="G63" s="19"/>
      <c r="H63" s="20">
        <f t="shared" si="2"/>
        <v>0</v>
      </c>
      <c r="I63" s="21">
        <v>0.23</v>
      </c>
      <c r="J63" s="22">
        <f t="shared" si="3"/>
        <v>0</v>
      </c>
    </row>
    <row r="64" spans="1:10" ht="25.5">
      <c r="A64" s="16">
        <v>60</v>
      </c>
      <c r="B64" s="16" t="s">
        <v>74</v>
      </c>
      <c r="C64" s="10"/>
      <c r="D64" s="10"/>
      <c r="E64" s="17" t="s">
        <v>12</v>
      </c>
      <c r="F64" s="18">
        <v>5</v>
      </c>
      <c r="G64" s="19"/>
      <c r="H64" s="20">
        <f t="shared" si="2"/>
        <v>0</v>
      </c>
      <c r="I64" s="21">
        <v>0.23</v>
      </c>
      <c r="J64" s="22">
        <f t="shared" si="3"/>
        <v>0</v>
      </c>
    </row>
    <row r="65" spans="1:10" ht="25.5">
      <c r="A65" s="16">
        <v>61</v>
      </c>
      <c r="B65" s="16" t="s">
        <v>75</v>
      </c>
      <c r="C65" s="10"/>
      <c r="D65" s="10"/>
      <c r="E65" s="17" t="s">
        <v>12</v>
      </c>
      <c r="F65" s="18">
        <v>10</v>
      </c>
      <c r="G65" s="19"/>
      <c r="H65" s="20">
        <f t="shared" si="2"/>
        <v>0</v>
      </c>
      <c r="I65" s="21">
        <v>0.23</v>
      </c>
      <c r="J65" s="22">
        <f t="shared" si="3"/>
        <v>0</v>
      </c>
    </row>
    <row r="66" spans="1:10" ht="25.5">
      <c r="A66" s="16">
        <v>62</v>
      </c>
      <c r="B66" s="16" t="s">
        <v>76</v>
      </c>
      <c r="C66" s="10"/>
      <c r="D66" s="10"/>
      <c r="E66" s="17" t="s">
        <v>12</v>
      </c>
      <c r="F66" s="18">
        <v>10</v>
      </c>
      <c r="G66" s="19"/>
      <c r="H66" s="20">
        <f t="shared" si="2"/>
        <v>0</v>
      </c>
      <c r="I66" s="21">
        <v>0.23</v>
      </c>
      <c r="J66" s="22">
        <f t="shared" si="3"/>
        <v>0</v>
      </c>
    </row>
    <row r="67" spans="1:10" ht="25.5">
      <c r="A67" s="16">
        <v>63</v>
      </c>
      <c r="B67" s="16" t="s">
        <v>77</v>
      </c>
      <c r="C67" s="10"/>
      <c r="D67" s="10"/>
      <c r="E67" s="17" t="s">
        <v>12</v>
      </c>
      <c r="F67" s="18">
        <v>1</v>
      </c>
      <c r="G67" s="19"/>
      <c r="H67" s="20">
        <f t="shared" si="2"/>
        <v>0</v>
      </c>
      <c r="I67" s="21">
        <v>0.23</v>
      </c>
      <c r="J67" s="22">
        <f t="shared" si="3"/>
        <v>0</v>
      </c>
    </row>
    <row r="68" spans="1:10" ht="15">
      <c r="A68" s="16">
        <v>64</v>
      </c>
      <c r="B68" s="16" t="s">
        <v>78</v>
      </c>
      <c r="C68" s="10"/>
      <c r="D68" s="10"/>
      <c r="E68" s="17" t="s">
        <v>12</v>
      </c>
      <c r="F68" s="18">
        <v>2</v>
      </c>
      <c r="G68" s="19"/>
      <c r="H68" s="20">
        <f t="shared" si="2"/>
        <v>0</v>
      </c>
      <c r="I68" s="21">
        <v>0.23</v>
      </c>
      <c r="J68" s="22">
        <f t="shared" si="3"/>
        <v>0</v>
      </c>
    </row>
    <row r="69" spans="1:10" ht="15">
      <c r="A69" s="16">
        <v>65</v>
      </c>
      <c r="B69" s="16" t="s">
        <v>79</v>
      </c>
      <c r="C69" s="10"/>
      <c r="D69" s="10"/>
      <c r="E69" s="17" t="s">
        <v>12</v>
      </c>
      <c r="F69" s="18">
        <v>5</v>
      </c>
      <c r="G69" s="19"/>
      <c r="H69" s="20">
        <f t="shared" si="2"/>
        <v>0</v>
      </c>
      <c r="I69" s="21">
        <v>0.23</v>
      </c>
      <c r="J69" s="22">
        <f t="shared" si="3"/>
        <v>0</v>
      </c>
    </row>
    <row r="70" spans="1:10" ht="15">
      <c r="A70" s="16">
        <v>66</v>
      </c>
      <c r="B70" s="16" t="s">
        <v>80</v>
      </c>
      <c r="C70" s="10"/>
      <c r="D70" s="10"/>
      <c r="E70" s="17" t="s">
        <v>12</v>
      </c>
      <c r="F70" s="18">
        <v>10</v>
      </c>
      <c r="G70" s="19"/>
      <c r="H70" s="20">
        <f t="shared" si="2"/>
        <v>0</v>
      </c>
      <c r="I70" s="21">
        <v>0.23</v>
      </c>
      <c r="J70" s="22">
        <f t="shared" si="3"/>
        <v>0</v>
      </c>
    </row>
    <row r="71" spans="1:10" ht="15">
      <c r="A71" s="16">
        <v>67</v>
      </c>
      <c r="B71" s="16" t="s">
        <v>81</v>
      </c>
      <c r="C71" s="10"/>
      <c r="D71" s="10"/>
      <c r="E71" s="17" t="s">
        <v>12</v>
      </c>
      <c r="F71" s="18">
        <v>40</v>
      </c>
      <c r="G71" s="19"/>
      <c r="H71" s="20">
        <f t="shared" si="2"/>
        <v>0</v>
      </c>
      <c r="I71" s="21">
        <v>0.23</v>
      </c>
      <c r="J71" s="22">
        <f t="shared" si="3"/>
        <v>0</v>
      </c>
    </row>
    <row r="72" spans="1:10" ht="15">
      <c r="A72" s="16">
        <v>68</v>
      </c>
      <c r="B72" s="16" t="s">
        <v>82</v>
      </c>
      <c r="C72" s="10"/>
      <c r="D72" s="10"/>
      <c r="E72" s="17" t="s">
        <v>12</v>
      </c>
      <c r="F72" s="18">
        <v>5</v>
      </c>
      <c r="G72" s="19"/>
      <c r="H72" s="20">
        <f t="shared" si="2"/>
        <v>0</v>
      </c>
      <c r="I72" s="21">
        <v>0.23</v>
      </c>
      <c r="J72" s="22">
        <f t="shared" si="3"/>
        <v>0</v>
      </c>
    </row>
    <row r="73" spans="1:10" ht="15">
      <c r="A73" s="16">
        <v>69</v>
      </c>
      <c r="B73" s="16" t="s">
        <v>83</v>
      </c>
      <c r="C73" s="10"/>
      <c r="D73" s="10"/>
      <c r="E73" s="17" t="s">
        <v>12</v>
      </c>
      <c r="F73" s="18">
        <v>15</v>
      </c>
      <c r="G73" s="19"/>
      <c r="H73" s="20">
        <f t="shared" si="2"/>
        <v>0</v>
      </c>
      <c r="I73" s="21">
        <v>0.23</v>
      </c>
      <c r="J73" s="22">
        <f t="shared" si="3"/>
        <v>0</v>
      </c>
    </row>
    <row r="74" spans="1:10" ht="25.5">
      <c r="A74" s="16">
        <v>70</v>
      </c>
      <c r="B74" s="16" t="s">
        <v>84</v>
      </c>
      <c r="C74" s="10"/>
      <c r="D74" s="10"/>
      <c r="E74" s="17" t="s">
        <v>12</v>
      </c>
      <c r="F74" s="18">
        <v>20</v>
      </c>
      <c r="G74" s="19"/>
      <c r="H74" s="20">
        <f t="shared" si="2"/>
        <v>0</v>
      </c>
      <c r="I74" s="21">
        <v>0.23</v>
      </c>
      <c r="J74" s="22">
        <f t="shared" si="3"/>
        <v>0</v>
      </c>
    </row>
    <row r="75" spans="1:10" ht="15">
      <c r="A75" s="16">
        <v>71</v>
      </c>
      <c r="B75" s="16" t="s">
        <v>85</v>
      </c>
      <c r="C75" s="10"/>
      <c r="D75" s="10"/>
      <c r="E75" s="17" t="s">
        <v>23</v>
      </c>
      <c r="F75" s="18">
        <v>1</v>
      </c>
      <c r="G75" s="19"/>
      <c r="H75" s="20">
        <f t="shared" si="2"/>
        <v>0</v>
      </c>
      <c r="I75" s="21">
        <v>0.23</v>
      </c>
      <c r="J75" s="22">
        <f t="shared" si="3"/>
        <v>0</v>
      </c>
    </row>
    <row r="76" spans="1:10" ht="25.5">
      <c r="A76" s="16">
        <v>72</v>
      </c>
      <c r="B76" s="16" t="s">
        <v>86</v>
      </c>
      <c r="C76" s="10"/>
      <c r="D76" s="10"/>
      <c r="E76" s="17" t="s">
        <v>23</v>
      </c>
      <c r="F76" s="18">
        <v>1</v>
      </c>
      <c r="G76" s="19"/>
      <c r="H76" s="20">
        <f t="shared" si="2"/>
        <v>0</v>
      </c>
      <c r="I76" s="21">
        <v>0.23</v>
      </c>
      <c r="J76" s="22">
        <f t="shared" si="3"/>
        <v>0</v>
      </c>
    </row>
    <row r="77" spans="1:10" ht="25.5">
      <c r="A77" s="16">
        <v>73</v>
      </c>
      <c r="B77" s="16" t="s">
        <v>87</v>
      </c>
      <c r="C77" s="10"/>
      <c r="D77" s="10"/>
      <c r="E77" s="17" t="s">
        <v>23</v>
      </c>
      <c r="F77" s="18">
        <v>1</v>
      </c>
      <c r="G77" s="19"/>
      <c r="H77" s="20">
        <f t="shared" si="2"/>
        <v>0</v>
      </c>
      <c r="I77" s="21">
        <v>0.23</v>
      </c>
      <c r="J77" s="22">
        <f t="shared" si="3"/>
        <v>0</v>
      </c>
    </row>
    <row r="78" spans="1:10" ht="25.5">
      <c r="A78" s="16">
        <v>74</v>
      </c>
      <c r="B78" s="16" t="s">
        <v>88</v>
      </c>
      <c r="C78" s="10"/>
      <c r="D78" s="10"/>
      <c r="E78" s="17" t="s">
        <v>23</v>
      </c>
      <c r="F78" s="18">
        <v>1</v>
      </c>
      <c r="G78" s="19"/>
      <c r="H78" s="20">
        <f t="shared" si="2"/>
        <v>0</v>
      </c>
      <c r="I78" s="21">
        <v>0.23</v>
      </c>
      <c r="J78" s="22">
        <f t="shared" si="3"/>
        <v>0</v>
      </c>
    </row>
    <row r="79" spans="1:10" ht="25.5">
      <c r="A79" s="16">
        <v>75</v>
      </c>
      <c r="B79" s="16" t="s">
        <v>89</v>
      </c>
      <c r="C79" s="10"/>
      <c r="D79" s="10"/>
      <c r="E79" s="17" t="s">
        <v>23</v>
      </c>
      <c r="F79" s="18">
        <v>4</v>
      </c>
      <c r="G79" s="19"/>
      <c r="H79" s="20">
        <f t="shared" si="2"/>
        <v>0</v>
      </c>
      <c r="I79" s="21">
        <v>0.23</v>
      </c>
      <c r="J79" s="22">
        <f t="shared" si="3"/>
        <v>0</v>
      </c>
    </row>
    <row r="80" spans="1:10" ht="15">
      <c r="A80" s="16">
        <v>76</v>
      </c>
      <c r="B80" s="16" t="s">
        <v>90</v>
      </c>
      <c r="C80" s="10"/>
      <c r="D80" s="10"/>
      <c r="E80" s="17" t="s">
        <v>23</v>
      </c>
      <c r="F80" s="18">
        <v>4</v>
      </c>
      <c r="G80" s="19"/>
      <c r="H80" s="20">
        <f t="shared" si="2"/>
        <v>0</v>
      </c>
      <c r="I80" s="21">
        <v>0.23</v>
      </c>
      <c r="J80" s="22">
        <f t="shared" si="3"/>
        <v>0</v>
      </c>
    </row>
    <row r="81" spans="1:10" ht="63.75">
      <c r="A81" s="16">
        <v>77</v>
      </c>
      <c r="B81" s="16" t="s">
        <v>91</v>
      </c>
      <c r="C81" s="10"/>
      <c r="D81" s="10"/>
      <c r="E81" s="17" t="s">
        <v>12</v>
      </c>
      <c r="F81" s="18">
        <v>5</v>
      </c>
      <c r="G81" s="19"/>
      <c r="H81" s="20">
        <f t="shared" si="2"/>
        <v>0</v>
      </c>
      <c r="I81" s="21">
        <v>0.23</v>
      </c>
      <c r="J81" s="22">
        <f t="shared" si="3"/>
        <v>0</v>
      </c>
    </row>
    <row r="82" spans="1:10" ht="25.5">
      <c r="A82" s="16">
        <v>78</v>
      </c>
      <c r="B82" s="16" t="s">
        <v>92</v>
      </c>
      <c r="C82" s="10"/>
      <c r="D82" s="10"/>
      <c r="E82" s="17" t="s">
        <v>12</v>
      </c>
      <c r="F82" s="18">
        <v>5</v>
      </c>
      <c r="G82" s="19"/>
      <c r="H82" s="20">
        <f t="shared" si="2"/>
        <v>0</v>
      </c>
      <c r="I82" s="21">
        <v>0.23</v>
      </c>
      <c r="J82" s="22">
        <f t="shared" si="3"/>
        <v>0</v>
      </c>
    </row>
    <row r="83" spans="1:10" ht="25.5">
      <c r="A83" s="16">
        <v>79</v>
      </c>
      <c r="B83" s="16" t="s">
        <v>93</v>
      </c>
      <c r="C83" s="10"/>
      <c r="D83" s="10"/>
      <c r="E83" s="17" t="s">
        <v>12</v>
      </c>
      <c r="F83" s="18">
        <v>10</v>
      </c>
      <c r="G83" s="19"/>
      <c r="H83" s="20">
        <f t="shared" si="2"/>
        <v>0</v>
      </c>
      <c r="I83" s="21">
        <v>0.23</v>
      </c>
      <c r="J83" s="22">
        <f t="shared" si="3"/>
        <v>0</v>
      </c>
    </row>
    <row r="84" spans="1:10" ht="114.75">
      <c r="A84" s="16">
        <v>80</v>
      </c>
      <c r="B84" s="16" t="s">
        <v>94</v>
      </c>
      <c r="C84" s="10"/>
      <c r="D84" s="10"/>
      <c r="E84" s="17" t="s">
        <v>12</v>
      </c>
      <c r="F84" s="18">
        <v>20</v>
      </c>
      <c r="G84" s="19"/>
      <c r="H84" s="20">
        <f t="shared" si="2"/>
        <v>0</v>
      </c>
      <c r="I84" s="21">
        <v>0.23</v>
      </c>
      <c r="J84" s="22">
        <f t="shared" si="3"/>
        <v>0</v>
      </c>
    </row>
    <row r="85" spans="1:10" ht="15">
      <c r="A85" s="16">
        <v>81</v>
      </c>
      <c r="B85" s="16" t="s">
        <v>95</v>
      </c>
      <c r="C85" s="10"/>
      <c r="D85" s="10"/>
      <c r="E85" s="17" t="s">
        <v>12</v>
      </c>
      <c r="F85" s="18">
        <v>5</v>
      </c>
      <c r="G85" s="19"/>
      <c r="H85" s="20">
        <f t="shared" si="2"/>
        <v>0</v>
      </c>
      <c r="I85" s="21">
        <v>0.23</v>
      </c>
      <c r="J85" s="22">
        <f t="shared" si="3"/>
        <v>0</v>
      </c>
    </row>
    <row r="86" spans="1:10" ht="15">
      <c r="A86" s="16">
        <v>82</v>
      </c>
      <c r="B86" s="16" t="s">
        <v>96</v>
      </c>
      <c r="C86" s="10"/>
      <c r="D86" s="10"/>
      <c r="E86" s="17" t="s">
        <v>12</v>
      </c>
      <c r="F86" s="18">
        <v>5</v>
      </c>
      <c r="G86" s="19"/>
      <c r="H86" s="20">
        <f t="shared" si="2"/>
        <v>0</v>
      </c>
      <c r="I86" s="21">
        <v>0.23</v>
      </c>
      <c r="J86" s="22">
        <f t="shared" si="3"/>
        <v>0</v>
      </c>
    </row>
    <row r="87" spans="1:10" ht="25.5">
      <c r="A87" s="16">
        <v>83</v>
      </c>
      <c r="B87" s="16" t="s">
        <v>97</v>
      </c>
      <c r="C87" s="10"/>
      <c r="D87" s="10"/>
      <c r="E87" s="17" t="s">
        <v>12</v>
      </c>
      <c r="F87" s="18">
        <v>5</v>
      </c>
      <c r="G87" s="19"/>
      <c r="H87" s="20">
        <f t="shared" si="2"/>
        <v>0</v>
      </c>
      <c r="I87" s="21">
        <v>0.23</v>
      </c>
      <c r="J87" s="22">
        <f t="shared" si="3"/>
        <v>0</v>
      </c>
    </row>
    <row r="88" spans="1:10" ht="15">
      <c r="A88" s="16">
        <v>84</v>
      </c>
      <c r="B88" s="16" t="s">
        <v>98</v>
      </c>
      <c r="C88" s="10"/>
      <c r="D88" s="10"/>
      <c r="E88" s="17" t="s">
        <v>12</v>
      </c>
      <c r="F88" s="18">
        <v>20</v>
      </c>
      <c r="G88" s="19"/>
      <c r="H88" s="20">
        <f t="shared" si="2"/>
        <v>0</v>
      </c>
      <c r="I88" s="21">
        <v>0.23</v>
      </c>
      <c r="J88" s="22">
        <f t="shared" si="3"/>
        <v>0</v>
      </c>
    </row>
    <row r="89" spans="1:10" ht="15">
      <c r="A89" s="16">
        <v>85</v>
      </c>
      <c r="B89" s="16" t="s">
        <v>99</v>
      </c>
      <c r="C89" s="10"/>
      <c r="D89" s="10"/>
      <c r="E89" s="17" t="s">
        <v>12</v>
      </c>
      <c r="F89" s="18">
        <f>F99</f>
        <v>400</v>
      </c>
      <c r="G89" s="19"/>
      <c r="H89" s="20">
        <f t="shared" si="2"/>
        <v>0</v>
      </c>
      <c r="I89" s="21">
        <v>0.23</v>
      </c>
      <c r="J89" s="22">
        <f t="shared" si="3"/>
        <v>0</v>
      </c>
    </row>
    <row r="90" spans="1:10" ht="15">
      <c r="A90" s="16">
        <v>86</v>
      </c>
      <c r="B90" s="16" t="s">
        <v>100</v>
      </c>
      <c r="C90" s="10"/>
      <c r="D90" s="10"/>
      <c r="E90" s="17" t="s">
        <v>12</v>
      </c>
      <c r="F90" s="18">
        <f>F92</f>
        <v>200</v>
      </c>
      <c r="G90" s="19"/>
      <c r="H90" s="20">
        <f t="shared" si="2"/>
        <v>0</v>
      </c>
      <c r="I90" s="21">
        <v>0.23</v>
      </c>
      <c r="J90" s="22">
        <f t="shared" si="3"/>
        <v>0</v>
      </c>
    </row>
    <row r="91" spans="1:10" ht="25.5">
      <c r="A91" s="16">
        <v>87</v>
      </c>
      <c r="B91" s="16" t="s">
        <v>101</v>
      </c>
      <c r="C91" s="10"/>
      <c r="D91" s="10"/>
      <c r="E91" s="17" t="s">
        <v>12</v>
      </c>
      <c r="F91" s="18">
        <v>100</v>
      </c>
      <c r="G91" s="19"/>
      <c r="H91" s="20">
        <f t="shared" si="2"/>
        <v>0</v>
      </c>
      <c r="I91" s="21">
        <v>0.23</v>
      </c>
      <c r="J91" s="22">
        <f t="shared" si="3"/>
        <v>0</v>
      </c>
    </row>
    <row r="92" spans="1:10" ht="38.25">
      <c r="A92" s="16">
        <v>88</v>
      </c>
      <c r="B92" s="16" t="s">
        <v>102</v>
      </c>
      <c r="C92" s="10"/>
      <c r="D92" s="10"/>
      <c r="E92" s="17" t="s">
        <v>12</v>
      </c>
      <c r="F92" s="18">
        <v>200</v>
      </c>
      <c r="G92" s="19"/>
      <c r="H92" s="20">
        <f t="shared" si="2"/>
        <v>0</v>
      </c>
      <c r="I92" s="21">
        <v>0.23</v>
      </c>
      <c r="J92" s="22">
        <f t="shared" si="3"/>
        <v>0</v>
      </c>
    </row>
    <row r="93" spans="1:10" ht="38.25">
      <c r="A93" s="16">
        <v>89</v>
      </c>
      <c r="B93" s="16" t="s">
        <v>103</v>
      </c>
      <c r="C93" s="10"/>
      <c r="D93" s="10"/>
      <c r="E93" s="17" t="s">
        <v>12</v>
      </c>
      <c r="F93" s="18">
        <v>20</v>
      </c>
      <c r="G93" s="19"/>
      <c r="H93" s="20">
        <f t="shared" si="2"/>
        <v>0</v>
      </c>
      <c r="I93" s="21">
        <v>0.23</v>
      </c>
      <c r="J93" s="22">
        <f t="shared" si="3"/>
        <v>0</v>
      </c>
    </row>
    <row r="94" spans="1:10" ht="51">
      <c r="A94" s="16">
        <v>90</v>
      </c>
      <c r="B94" s="16" t="s">
        <v>104</v>
      </c>
      <c r="C94" s="10"/>
      <c r="D94" s="10"/>
      <c r="E94" s="17" t="s">
        <v>12</v>
      </c>
      <c r="F94" s="18">
        <v>50</v>
      </c>
      <c r="G94" s="19"/>
      <c r="H94" s="20">
        <f t="shared" si="2"/>
        <v>0</v>
      </c>
      <c r="I94" s="21">
        <v>0.23</v>
      </c>
      <c r="J94" s="22">
        <f t="shared" si="3"/>
        <v>0</v>
      </c>
    </row>
    <row r="95" spans="1:10" ht="51">
      <c r="A95" s="16">
        <v>91</v>
      </c>
      <c r="B95" s="24" t="s">
        <v>105</v>
      </c>
      <c r="C95" s="10"/>
      <c r="D95" s="10"/>
      <c r="E95" s="17" t="s">
        <v>12</v>
      </c>
      <c r="F95" s="18">
        <v>10</v>
      </c>
      <c r="G95" s="19"/>
      <c r="H95" s="20">
        <f t="shared" si="2"/>
        <v>0</v>
      </c>
      <c r="I95" s="21">
        <v>0.23</v>
      </c>
      <c r="J95" s="22">
        <f t="shared" si="3"/>
        <v>0</v>
      </c>
    </row>
    <row r="96" spans="1:10" ht="38.25">
      <c r="A96" s="16">
        <v>92</v>
      </c>
      <c r="B96" s="16" t="s">
        <v>106</v>
      </c>
      <c r="C96" s="10"/>
      <c r="D96" s="10"/>
      <c r="E96" s="17" t="s">
        <v>12</v>
      </c>
      <c r="F96" s="18">
        <v>10</v>
      </c>
      <c r="G96" s="19"/>
      <c r="H96" s="20">
        <f t="shared" si="2"/>
        <v>0</v>
      </c>
      <c r="I96" s="21">
        <v>0.23</v>
      </c>
      <c r="J96" s="22">
        <f t="shared" si="3"/>
        <v>0</v>
      </c>
    </row>
    <row r="97" spans="1:10" ht="51">
      <c r="A97" s="16">
        <v>93</v>
      </c>
      <c r="B97" s="16" t="s">
        <v>107</v>
      </c>
      <c r="C97" s="10"/>
      <c r="D97" s="10"/>
      <c r="E97" s="17" t="s">
        <v>12</v>
      </c>
      <c r="F97" s="18">
        <v>25</v>
      </c>
      <c r="G97" s="19"/>
      <c r="H97" s="20">
        <f t="shared" si="2"/>
        <v>0</v>
      </c>
      <c r="I97" s="21">
        <v>0.23</v>
      </c>
      <c r="J97" s="22">
        <f t="shared" si="3"/>
        <v>0</v>
      </c>
    </row>
    <row r="98" spans="1:10" ht="38.25">
      <c r="A98" s="16">
        <v>94</v>
      </c>
      <c r="B98" s="16" t="s">
        <v>108</v>
      </c>
      <c r="C98" s="10"/>
      <c r="D98" s="10"/>
      <c r="E98" s="17" t="s">
        <v>12</v>
      </c>
      <c r="F98" s="18">
        <v>40</v>
      </c>
      <c r="G98" s="19"/>
      <c r="H98" s="20">
        <f t="shared" si="2"/>
        <v>0</v>
      </c>
      <c r="I98" s="21">
        <v>0.23</v>
      </c>
      <c r="J98" s="22">
        <f t="shared" si="3"/>
        <v>0</v>
      </c>
    </row>
    <row r="99" spans="1:10" ht="38.25">
      <c r="A99" s="16">
        <v>95</v>
      </c>
      <c r="B99" s="16" t="s">
        <v>109</v>
      </c>
      <c r="C99" s="10"/>
      <c r="D99" s="10"/>
      <c r="E99" s="17" t="s">
        <v>12</v>
      </c>
      <c r="F99" s="18">
        <v>400</v>
      </c>
      <c r="G99" s="19"/>
      <c r="H99" s="20">
        <f t="shared" si="2"/>
        <v>0</v>
      </c>
      <c r="I99" s="21">
        <v>0.23</v>
      </c>
      <c r="J99" s="22">
        <f t="shared" si="3"/>
        <v>0</v>
      </c>
    </row>
    <row r="100" spans="1:10" ht="50.25" customHeight="1">
      <c r="A100" s="16">
        <v>96</v>
      </c>
      <c r="B100" s="16" t="s">
        <v>110</v>
      </c>
      <c r="C100" s="10"/>
      <c r="D100" s="10"/>
      <c r="E100" s="17" t="s">
        <v>12</v>
      </c>
      <c r="F100" s="18">
        <v>20</v>
      </c>
      <c r="G100" s="19"/>
      <c r="H100" s="20">
        <f t="shared" si="2"/>
        <v>0</v>
      </c>
      <c r="I100" s="21">
        <v>0.23</v>
      </c>
      <c r="J100" s="22">
        <f t="shared" si="3"/>
        <v>0</v>
      </c>
    </row>
    <row r="101" spans="1:10" ht="38.25">
      <c r="A101" s="16">
        <v>97</v>
      </c>
      <c r="B101" s="16" t="s">
        <v>111</v>
      </c>
      <c r="C101" s="10"/>
      <c r="D101" s="10"/>
      <c r="E101" s="17" t="s">
        <v>12</v>
      </c>
      <c r="F101" s="18">
        <v>40</v>
      </c>
      <c r="G101" s="19"/>
      <c r="H101" s="20">
        <f t="shared" si="2"/>
        <v>0</v>
      </c>
      <c r="I101" s="21">
        <v>0.23</v>
      </c>
      <c r="J101" s="22">
        <f t="shared" si="3"/>
        <v>0</v>
      </c>
    </row>
    <row r="102" spans="1:10" ht="63.75">
      <c r="A102" s="16">
        <v>98</v>
      </c>
      <c r="B102" s="16" t="s">
        <v>112</v>
      </c>
      <c r="C102" s="10"/>
      <c r="D102" s="10"/>
      <c r="E102" s="17" t="s">
        <v>12</v>
      </c>
      <c r="F102" s="18">
        <v>30</v>
      </c>
      <c r="G102" s="19"/>
      <c r="H102" s="20">
        <f t="shared" si="2"/>
        <v>0</v>
      </c>
      <c r="I102" s="21">
        <v>0.23</v>
      </c>
      <c r="J102" s="22">
        <f t="shared" si="3"/>
        <v>0</v>
      </c>
    </row>
    <row r="103" spans="1:10" ht="25.5">
      <c r="A103" s="16">
        <v>99</v>
      </c>
      <c r="B103" s="16" t="s">
        <v>113</v>
      </c>
      <c r="C103" s="10"/>
      <c r="D103" s="10"/>
      <c r="E103" s="17" t="s">
        <v>12</v>
      </c>
      <c r="F103" s="23">
        <v>20</v>
      </c>
      <c r="G103" s="19"/>
      <c r="H103" s="20">
        <f t="shared" si="2"/>
        <v>0</v>
      </c>
      <c r="I103" s="21">
        <v>0.23</v>
      </c>
      <c r="J103" s="22">
        <f t="shared" si="3"/>
        <v>0</v>
      </c>
    </row>
    <row r="104" spans="1:10" ht="15">
      <c r="A104" s="16">
        <v>100</v>
      </c>
      <c r="B104" s="16" t="s">
        <v>114</v>
      </c>
      <c r="C104" s="10"/>
      <c r="D104" s="10"/>
      <c r="E104" s="17" t="s">
        <v>12</v>
      </c>
      <c r="F104" s="18">
        <v>5</v>
      </c>
      <c r="G104" s="19"/>
      <c r="H104" s="20">
        <f t="shared" si="2"/>
        <v>0</v>
      </c>
      <c r="I104" s="21">
        <v>0.23</v>
      </c>
      <c r="J104" s="22">
        <f t="shared" si="3"/>
        <v>0</v>
      </c>
    </row>
    <row r="105" spans="1:10" ht="51">
      <c r="A105" s="16">
        <v>101</v>
      </c>
      <c r="B105" s="16" t="s">
        <v>115</v>
      </c>
      <c r="C105" s="10"/>
      <c r="D105" s="10"/>
      <c r="E105" s="17" t="s">
        <v>12</v>
      </c>
      <c r="F105" s="18">
        <v>10</v>
      </c>
      <c r="G105" s="19"/>
      <c r="H105" s="20">
        <f t="shared" si="2"/>
        <v>0</v>
      </c>
      <c r="I105" s="21">
        <v>0.23</v>
      </c>
      <c r="J105" s="22">
        <f t="shared" si="3"/>
        <v>0</v>
      </c>
    </row>
    <row r="106" spans="1:10" ht="15">
      <c r="A106" s="16">
        <v>102</v>
      </c>
      <c r="B106" s="16" t="s">
        <v>116</v>
      </c>
      <c r="C106" s="10"/>
      <c r="D106" s="10"/>
      <c r="E106" s="17" t="s">
        <v>12</v>
      </c>
      <c r="F106" s="18">
        <v>5</v>
      </c>
      <c r="G106" s="19"/>
      <c r="H106" s="20">
        <f t="shared" si="2"/>
        <v>0</v>
      </c>
      <c r="I106" s="21">
        <v>0.23</v>
      </c>
      <c r="J106" s="22">
        <f t="shared" si="3"/>
        <v>0</v>
      </c>
    </row>
    <row r="107" spans="1:10" ht="15">
      <c r="A107" s="16">
        <v>103</v>
      </c>
      <c r="B107" s="16" t="s">
        <v>117</v>
      </c>
      <c r="C107" s="10"/>
      <c r="D107" s="10"/>
      <c r="E107" s="17" t="s">
        <v>12</v>
      </c>
      <c r="F107" s="18">
        <v>10</v>
      </c>
      <c r="G107" s="19"/>
      <c r="H107" s="20">
        <f t="shared" si="2"/>
        <v>0</v>
      </c>
      <c r="I107" s="21">
        <v>0.23</v>
      </c>
      <c r="J107" s="22">
        <f t="shared" si="3"/>
        <v>0</v>
      </c>
    </row>
    <row r="108" spans="1:10" ht="15">
      <c r="A108" s="16">
        <v>104</v>
      </c>
      <c r="B108" s="16" t="s">
        <v>118</v>
      </c>
      <c r="C108" s="10"/>
      <c r="D108" s="10"/>
      <c r="E108" s="17" t="s">
        <v>12</v>
      </c>
      <c r="F108" s="18">
        <v>10</v>
      </c>
      <c r="G108" s="19"/>
      <c r="H108" s="20">
        <f t="shared" si="2"/>
        <v>0</v>
      </c>
      <c r="I108" s="21">
        <v>0.23</v>
      </c>
      <c r="J108" s="22">
        <f t="shared" si="3"/>
        <v>0</v>
      </c>
    </row>
    <row r="109" spans="1:10" ht="25.5">
      <c r="A109" s="16">
        <v>105</v>
      </c>
      <c r="B109" s="16" t="s">
        <v>119</v>
      </c>
      <c r="C109" s="10"/>
      <c r="D109" s="10"/>
      <c r="E109" s="17" t="s">
        <v>12</v>
      </c>
      <c r="F109" s="18">
        <v>5</v>
      </c>
      <c r="G109" s="19"/>
      <c r="H109" s="20">
        <f t="shared" si="2"/>
        <v>0</v>
      </c>
      <c r="I109" s="21">
        <v>0.23</v>
      </c>
      <c r="J109" s="22">
        <f t="shared" si="3"/>
        <v>0</v>
      </c>
    </row>
    <row r="110" spans="1:10" ht="25.5">
      <c r="A110" s="16">
        <v>106</v>
      </c>
      <c r="B110" s="16" t="s">
        <v>120</v>
      </c>
      <c r="C110" s="10"/>
      <c r="D110" s="10"/>
      <c r="E110" s="17" t="s">
        <v>12</v>
      </c>
      <c r="F110" s="18">
        <v>5</v>
      </c>
      <c r="G110" s="19"/>
      <c r="H110" s="20">
        <f t="shared" ref="H110:H153" si="4">G110*F110</f>
        <v>0</v>
      </c>
      <c r="I110" s="21">
        <v>0.23</v>
      </c>
      <c r="J110" s="22">
        <f t="shared" si="3"/>
        <v>0</v>
      </c>
    </row>
    <row r="111" spans="1:10" ht="25.5">
      <c r="A111" s="16">
        <v>107</v>
      </c>
      <c r="B111" s="16" t="s">
        <v>121</v>
      </c>
      <c r="C111" s="10"/>
      <c r="D111" s="10"/>
      <c r="E111" s="17" t="s">
        <v>12</v>
      </c>
      <c r="F111" s="18">
        <v>5</v>
      </c>
      <c r="G111" s="19"/>
      <c r="H111" s="20">
        <f t="shared" si="4"/>
        <v>0</v>
      </c>
      <c r="I111" s="21">
        <v>0.23</v>
      </c>
      <c r="J111" s="22">
        <f t="shared" si="3"/>
        <v>0</v>
      </c>
    </row>
    <row r="112" spans="1:10" ht="25.5">
      <c r="A112" s="16">
        <v>108</v>
      </c>
      <c r="B112" s="16" t="s">
        <v>122</v>
      </c>
      <c r="C112" s="10"/>
      <c r="D112" s="10"/>
      <c r="E112" s="17" t="s">
        <v>12</v>
      </c>
      <c r="F112" s="18">
        <v>5</v>
      </c>
      <c r="G112" s="19"/>
      <c r="H112" s="20">
        <f t="shared" si="4"/>
        <v>0</v>
      </c>
      <c r="I112" s="21">
        <v>0.23</v>
      </c>
      <c r="J112" s="22">
        <f t="shared" ref="J112:J153" si="5">ROUND(H112*(1+I112),2)</f>
        <v>0</v>
      </c>
    </row>
    <row r="113" spans="1:10" ht="25.5">
      <c r="A113" s="16">
        <v>109</v>
      </c>
      <c r="B113" s="16" t="s">
        <v>123</v>
      </c>
      <c r="C113" s="10"/>
      <c r="D113" s="10"/>
      <c r="E113" s="17" t="s">
        <v>12</v>
      </c>
      <c r="F113" s="18">
        <v>20</v>
      </c>
      <c r="G113" s="19"/>
      <c r="H113" s="20">
        <f t="shared" si="4"/>
        <v>0</v>
      </c>
      <c r="I113" s="21">
        <v>0.23</v>
      </c>
      <c r="J113" s="22">
        <f t="shared" si="5"/>
        <v>0</v>
      </c>
    </row>
    <row r="114" spans="1:10" ht="25.5">
      <c r="A114" s="16">
        <v>110</v>
      </c>
      <c r="B114" s="16" t="s">
        <v>124</v>
      </c>
      <c r="C114" s="10"/>
      <c r="D114" s="10"/>
      <c r="E114" s="17" t="s">
        <v>12</v>
      </c>
      <c r="F114" s="23">
        <v>5</v>
      </c>
      <c r="G114" s="19"/>
      <c r="H114" s="20">
        <f t="shared" si="4"/>
        <v>0</v>
      </c>
      <c r="I114" s="21">
        <v>0.23</v>
      </c>
      <c r="J114" s="22">
        <f t="shared" si="5"/>
        <v>0</v>
      </c>
    </row>
    <row r="115" spans="1:10" ht="15">
      <c r="A115" s="16">
        <v>111</v>
      </c>
      <c r="B115" s="16" t="s">
        <v>125</v>
      </c>
      <c r="C115" s="10"/>
      <c r="D115" s="10"/>
      <c r="E115" s="17" t="s">
        <v>12</v>
      </c>
      <c r="F115" s="23">
        <v>20</v>
      </c>
      <c r="G115" s="19"/>
      <c r="H115" s="20">
        <f t="shared" si="4"/>
        <v>0</v>
      </c>
      <c r="I115" s="21">
        <v>0.23</v>
      </c>
      <c r="J115" s="22">
        <f t="shared" si="5"/>
        <v>0</v>
      </c>
    </row>
    <row r="116" spans="1:10" ht="15">
      <c r="A116" s="16">
        <v>112</v>
      </c>
      <c r="B116" s="16" t="s">
        <v>126</v>
      </c>
      <c r="C116" s="10"/>
      <c r="D116" s="10"/>
      <c r="E116" s="17" t="s">
        <v>12</v>
      </c>
      <c r="F116" s="23">
        <v>5</v>
      </c>
      <c r="G116" s="19"/>
      <c r="H116" s="20">
        <f t="shared" si="4"/>
        <v>0</v>
      </c>
      <c r="I116" s="21">
        <v>0.23</v>
      </c>
      <c r="J116" s="22">
        <f t="shared" si="5"/>
        <v>0</v>
      </c>
    </row>
    <row r="117" spans="1:10" ht="15">
      <c r="A117" s="16">
        <v>113</v>
      </c>
      <c r="B117" s="16" t="s">
        <v>127</v>
      </c>
      <c r="C117" s="10"/>
      <c r="D117" s="10"/>
      <c r="E117" s="17" t="s">
        <v>12</v>
      </c>
      <c r="F117" s="18">
        <v>5</v>
      </c>
      <c r="G117" s="19"/>
      <c r="H117" s="20">
        <f t="shared" si="4"/>
        <v>0</v>
      </c>
      <c r="I117" s="21">
        <v>0.23</v>
      </c>
      <c r="J117" s="22">
        <f t="shared" si="5"/>
        <v>0</v>
      </c>
    </row>
    <row r="118" spans="1:10" ht="15">
      <c r="A118" s="16">
        <v>114</v>
      </c>
      <c r="B118" s="16" t="s">
        <v>128</v>
      </c>
      <c r="C118" s="10"/>
      <c r="D118" s="10"/>
      <c r="E118" s="17" t="s">
        <v>12</v>
      </c>
      <c r="F118" s="18">
        <v>5</v>
      </c>
      <c r="G118" s="19"/>
      <c r="H118" s="20">
        <f t="shared" si="4"/>
        <v>0</v>
      </c>
      <c r="I118" s="21">
        <v>0.23</v>
      </c>
      <c r="J118" s="22">
        <f t="shared" si="5"/>
        <v>0</v>
      </c>
    </row>
    <row r="119" spans="1:10" ht="15">
      <c r="A119" s="16">
        <v>115</v>
      </c>
      <c r="B119" s="16" t="s">
        <v>129</v>
      </c>
      <c r="C119" s="10"/>
      <c r="D119" s="10"/>
      <c r="E119" s="17" t="s">
        <v>12</v>
      </c>
      <c r="F119" s="18">
        <v>5</v>
      </c>
      <c r="G119" s="19"/>
      <c r="H119" s="20">
        <f t="shared" si="4"/>
        <v>0</v>
      </c>
      <c r="I119" s="21">
        <v>0.23</v>
      </c>
      <c r="J119" s="22">
        <f t="shared" si="5"/>
        <v>0</v>
      </c>
    </row>
    <row r="120" spans="1:10" ht="15">
      <c r="A120" s="16">
        <v>116</v>
      </c>
      <c r="B120" s="16" t="s">
        <v>130</v>
      </c>
      <c r="C120" s="10"/>
      <c r="D120" s="10"/>
      <c r="E120" s="17" t="s">
        <v>12</v>
      </c>
      <c r="F120" s="23">
        <v>5</v>
      </c>
      <c r="G120" s="19"/>
      <c r="H120" s="20">
        <f t="shared" si="4"/>
        <v>0</v>
      </c>
      <c r="I120" s="21">
        <v>0.23</v>
      </c>
      <c r="J120" s="22">
        <f t="shared" si="5"/>
        <v>0</v>
      </c>
    </row>
    <row r="121" spans="1:10" ht="15">
      <c r="A121" s="16">
        <v>117</v>
      </c>
      <c r="B121" s="16" t="s">
        <v>131</v>
      </c>
      <c r="C121" s="10"/>
      <c r="D121" s="10"/>
      <c r="E121" s="17" t="s">
        <v>12</v>
      </c>
      <c r="F121" s="23">
        <v>5</v>
      </c>
      <c r="G121" s="19"/>
      <c r="H121" s="20">
        <f t="shared" si="4"/>
        <v>0</v>
      </c>
      <c r="I121" s="21">
        <v>0.23</v>
      </c>
      <c r="J121" s="22">
        <f t="shared" si="5"/>
        <v>0</v>
      </c>
    </row>
    <row r="122" spans="1:10" ht="15">
      <c r="A122" s="16">
        <v>118</v>
      </c>
      <c r="B122" s="16" t="s">
        <v>132</v>
      </c>
      <c r="C122" s="10"/>
      <c r="D122" s="10"/>
      <c r="E122" s="17" t="s">
        <v>12</v>
      </c>
      <c r="F122" s="18">
        <v>10</v>
      </c>
      <c r="G122" s="19"/>
      <c r="H122" s="20">
        <f t="shared" si="4"/>
        <v>0</v>
      </c>
      <c r="I122" s="21">
        <v>0.23</v>
      </c>
      <c r="J122" s="22">
        <f t="shared" si="5"/>
        <v>0</v>
      </c>
    </row>
    <row r="123" spans="1:10" ht="15">
      <c r="A123" s="16">
        <v>119</v>
      </c>
      <c r="B123" s="16" t="s">
        <v>133</v>
      </c>
      <c r="C123" s="10"/>
      <c r="D123" s="10"/>
      <c r="E123" s="17" t="s">
        <v>12</v>
      </c>
      <c r="F123" s="18">
        <v>10</v>
      </c>
      <c r="G123" s="19"/>
      <c r="H123" s="20">
        <f t="shared" si="4"/>
        <v>0</v>
      </c>
      <c r="I123" s="21">
        <v>0.23</v>
      </c>
      <c r="J123" s="22">
        <f t="shared" si="5"/>
        <v>0</v>
      </c>
    </row>
    <row r="124" spans="1:10" ht="15">
      <c r="A124" s="16">
        <v>120</v>
      </c>
      <c r="B124" s="16" t="s">
        <v>134</v>
      </c>
      <c r="C124" s="10"/>
      <c r="D124" s="10"/>
      <c r="E124" s="17" t="s">
        <v>12</v>
      </c>
      <c r="F124" s="18">
        <v>10</v>
      </c>
      <c r="G124" s="19"/>
      <c r="H124" s="20">
        <f t="shared" si="4"/>
        <v>0</v>
      </c>
      <c r="I124" s="21">
        <v>0.23</v>
      </c>
      <c r="J124" s="22">
        <f t="shared" si="5"/>
        <v>0</v>
      </c>
    </row>
    <row r="125" spans="1:10" ht="15">
      <c r="A125" s="16">
        <v>121</v>
      </c>
      <c r="B125" s="16" t="s">
        <v>135</v>
      </c>
      <c r="C125" s="10"/>
      <c r="D125" s="10"/>
      <c r="E125" s="17" t="s">
        <v>12</v>
      </c>
      <c r="F125" s="18">
        <v>10</v>
      </c>
      <c r="G125" s="19"/>
      <c r="H125" s="20">
        <f t="shared" si="4"/>
        <v>0</v>
      </c>
      <c r="I125" s="21">
        <v>0.23</v>
      </c>
      <c r="J125" s="22">
        <f t="shared" si="5"/>
        <v>0</v>
      </c>
    </row>
    <row r="126" spans="1:10" ht="15">
      <c r="A126" s="16">
        <v>122</v>
      </c>
      <c r="B126" s="16" t="s">
        <v>136</v>
      </c>
      <c r="C126" s="10"/>
      <c r="D126" s="10"/>
      <c r="E126" s="17" t="s">
        <v>12</v>
      </c>
      <c r="F126" s="18">
        <v>10</v>
      </c>
      <c r="G126" s="19"/>
      <c r="H126" s="20">
        <f t="shared" si="4"/>
        <v>0</v>
      </c>
      <c r="I126" s="21">
        <v>0.23</v>
      </c>
      <c r="J126" s="22">
        <f t="shared" si="5"/>
        <v>0</v>
      </c>
    </row>
    <row r="127" spans="1:10" ht="15">
      <c r="A127" s="16">
        <v>123</v>
      </c>
      <c r="B127" s="16" t="s">
        <v>137</v>
      </c>
      <c r="C127" s="10"/>
      <c r="D127" s="10"/>
      <c r="E127" s="17" t="s">
        <v>12</v>
      </c>
      <c r="F127" s="18">
        <v>50</v>
      </c>
      <c r="G127" s="19"/>
      <c r="H127" s="20">
        <f t="shared" si="4"/>
        <v>0</v>
      </c>
      <c r="I127" s="21">
        <v>0.23</v>
      </c>
      <c r="J127" s="22">
        <f t="shared" si="5"/>
        <v>0</v>
      </c>
    </row>
    <row r="128" spans="1:10" ht="15">
      <c r="A128" s="16">
        <v>124</v>
      </c>
      <c r="B128" s="16" t="s">
        <v>138</v>
      </c>
      <c r="C128" s="10"/>
      <c r="D128" s="10"/>
      <c r="E128" s="17" t="s">
        <v>12</v>
      </c>
      <c r="F128" s="18">
        <v>10</v>
      </c>
      <c r="G128" s="19"/>
      <c r="H128" s="20">
        <f t="shared" si="4"/>
        <v>0</v>
      </c>
      <c r="I128" s="21">
        <v>0.23</v>
      </c>
      <c r="J128" s="22">
        <f t="shared" si="5"/>
        <v>0</v>
      </c>
    </row>
    <row r="129" spans="1:10" ht="15">
      <c r="A129" s="16">
        <v>125</v>
      </c>
      <c r="B129" s="16" t="s">
        <v>139</v>
      </c>
      <c r="C129" s="10"/>
      <c r="D129" s="10"/>
      <c r="E129" s="17" t="s">
        <v>12</v>
      </c>
      <c r="F129" s="18">
        <v>20</v>
      </c>
      <c r="G129" s="19"/>
      <c r="H129" s="20">
        <f t="shared" si="4"/>
        <v>0</v>
      </c>
      <c r="I129" s="21">
        <v>0.23</v>
      </c>
      <c r="J129" s="22">
        <f t="shared" si="5"/>
        <v>0</v>
      </c>
    </row>
    <row r="130" spans="1:10" ht="15">
      <c r="A130" s="16">
        <v>126</v>
      </c>
      <c r="B130" s="16" t="s">
        <v>140</v>
      </c>
      <c r="C130" s="10"/>
      <c r="D130" s="10"/>
      <c r="E130" s="17" t="s">
        <v>12</v>
      </c>
      <c r="F130" s="18">
        <v>10</v>
      </c>
      <c r="G130" s="19"/>
      <c r="H130" s="20">
        <f t="shared" si="4"/>
        <v>0</v>
      </c>
      <c r="I130" s="21">
        <v>0.23</v>
      </c>
      <c r="J130" s="22">
        <f t="shared" si="5"/>
        <v>0</v>
      </c>
    </row>
    <row r="131" spans="1:10" ht="15">
      <c r="A131" s="16">
        <v>127</v>
      </c>
      <c r="B131" s="16" t="s">
        <v>141</v>
      </c>
      <c r="C131" s="10"/>
      <c r="D131" s="10"/>
      <c r="E131" s="17" t="s">
        <v>12</v>
      </c>
      <c r="F131" s="18">
        <v>20</v>
      </c>
      <c r="G131" s="19"/>
      <c r="H131" s="20">
        <f t="shared" si="4"/>
        <v>0</v>
      </c>
      <c r="I131" s="21">
        <v>0.23</v>
      </c>
      <c r="J131" s="22">
        <f t="shared" si="5"/>
        <v>0</v>
      </c>
    </row>
    <row r="132" spans="1:10" ht="15">
      <c r="A132" s="16">
        <v>128</v>
      </c>
      <c r="B132" s="16" t="s">
        <v>142</v>
      </c>
      <c r="C132" s="10"/>
      <c r="D132" s="10"/>
      <c r="E132" s="17" t="s">
        <v>12</v>
      </c>
      <c r="F132" s="23">
        <v>20</v>
      </c>
      <c r="G132" s="19"/>
      <c r="H132" s="20">
        <f t="shared" si="4"/>
        <v>0</v>
      </c>
      <c r="I132" s="21">
        <v>0.23</v>
      </c>
      <c r="J132" s="22">
        <f t="shared" si="5"/>
        <v>0</v>
      </c>
    </row>
    <row r="133" spans="1:10" ht="15">
      <c r="A133" s="16">
        <v>129</v>
      </c>
      <c r="B133" s="16" t="s">
        <v>143</v>
      </c>
      <c r="C133" s="10"/>
      <c r="D133" s="10"/>
      <c r="E133" s="17" t="s">
        <v>12</v>
      </c>
      <c r="F133" s="23">
        <v>10</v>
      </c>
      <c r="G133" s="19"/>
      <c r="H133" s="20">
        <f t="shared" si="4"/>
        <v>0</v>
      </c>
      <c r="I133" s="21">
        <v>0.23</v>
      </c>
      <c r="J133" s="22">
        <f t="shared" si="5"/>
        <v>0</v>
      </c>
    </row>
    <row r="134" spans="1:10" ht="15">
      <c r="A134" s="16">
        <v>130</v>
      </c>
      <c r="B134" s="16" t="s">
        <v>144</v>
      </c>
      <c r="C134" s="10"/>
      <c r="D134" s="10"/>
      <c r="E134" s="17" t="s">
        <v>12</v>
      </c>
      <c r="F134" s="18">
        <v>10</v>
      </c>
      <c r="G134" s="19"/>
      <c r="H134" s="20">
        <f t="shared" si="4"/>
        <v>0</v>
      </c>
      <c r="I134" s="21">
        <v>0.23</v>
      </c>
      <c r="J134" s="22">
        <f t="shared" si="5"/>
        <v>0</v>
      </c>
    </row>
    <row r="135" spans="1:10" ht="15">
      <c r="A135" s="16">
        <v>131</v>
      </c>
      <c r="B135" s="16" t="s">
        <v>145</v>
      </c>
      <c r="C135" s="10"/>
      <c r="D135" s="10"/>
      <c r="E135" s="17" t="s">
        <v>12</v>
      </c>
      <c r="F135" s="18">
        <v>5</v>
      </c>
      <c r="G135" s="19"/>
      <c r="H135" s="20">
        <f t="shared" si="4"/>
        <v>0</v>
      </c>
      <c r="I135" s="21">
        <v>0.23</v>
      </c>
      <c r="J135" s="22">
        <f t="shared" si="5"/>
        <v>0</v>
      </c>
    </row>
    <row r="136" spans="1:10" ht="15">
      <c r="A136" s="16">
        <v>132</v>
      </c>
      <c r="B136" s="16" t="s">
        <v>146</v>
      </c>
      <c r="C136" s="10"/>
      <c r="D136" s="10"/>
      <c r="E136" s="17" t="s">
        <v>12</v>
      </c>
      <c r="F136" s="18">
        <v>5</v>
      </c>
      <c r="G136" s="19"/>
      <c r="H136" s="20">
        <f t="shared" si="4"/>
        <v>0</v>
      </c>
      <c r="I136" s="21">
        <v>0.23</v>
      </c>
      <c r="J136" s="22">
        <f t="shared" si="5"/>
        <v>0</v>
      </c>
    </row>
    <row r="137" spans="1:10" ht="15">
      <c r="A137" s="16">
        <v>133</v>
      </c>
      <c r="B137" s="16" t="s">
        <v>147</v>
      </c>
      <c r="C137" s="10"/>
      <c r="D137" s="10"/>
      <c r="E137" s="17" t="s">
        <v>12</v>
      </c>
      <c r="F137" s="18">
        <v>5</v>
      </c>
      <c r="G137" s="19"/>
      <c r="H137" s="20">
        <f t="shared" si="4"/>
        <v>0</v>
      </c>
      <c r="I137" s="21">
        <v>0.23</v>
      </c>
      <c r="J137" s="22">
        <f t="shared" si="5"/>
        <v>0</v>
      </c>
    </row>
    <row r="138" spans="1:10" ht="25.5">
      <c r="A138" s="16">
        <v>134</v>
      </c>
      <c r="B138" s="16" t="s">
        <v>148</v>
      </c>
      <c r="C138" s="10"/>
      <c r="D138" s="10"/>
      <c r="E138" s="17" t="s">
        <v>12</v>
      </c>
      <c r="F138" s="23">
        <v>20</v>
      </c>
      <c r="G138" s="19"/>
      <c r="H138" s="20">
        <f t="shared" si="4"/>
        <v>0</v>
      </c>
      <c r="I138" s="21">
        <v>0.23</v>
      </c>
      <c r="J138" s="22">
        <f t="shared" si="5"/>
        <v>0</v>
      </c>
    </row>
    <row r="139" spans="1:10" ht="25.5">
      <c r="A139" s="16">
        <v>135</v>
      </c>
      <c r="B139" s="16" t="s">
        <v>149</v>
      </c>
      <c r="C139" s="10"/>
      <c r="D139" s="10"/>
      <c r="E139" s="17" t="s">
        <v>12</v>
      </c>
      <c r="F139" s="23">
        <v>20</v>
      </c>
      <c r="G139" s="19"/>
      <c r="H139" s="20">
        <f t="shared" si="4"/>
        <v>0</v>
      </c>
      <c r="I139" s="21">
        <v>0.23</v>
      </c>
      <c r="J139" s="22">
        <f t="shared" si="5"/>
        <v>0</v>
      </c>
    </row>
    <row r="140" spans="1:10" ht="25.5">
      <c r="A140" s="16">
        <v>136</v>
      </c>
      <c r="B140" s="16" t="s">
        <v>150</v>
      </c>
      <c r="C140" s="10"/>
      <c r="D140" s="10"/>
      <c r="E140" s="17" t="s">
        <v>12</v>
      </c>
      <c r="F140" s="23">
        <v>20</v>
      </c>
      <c r="G140" s="19"/>
      <c r="H140" s="20">
        <f t="shared" si="4"/>
        <v>0</v>
      </c>
      <c r="I140" s="21">
        <v>0.23</v>
      </c>
      <c r="J140" s="22">
        <f t="shared" si="5"/>
        <v>0</v>
      </c>
    </row>
    <row r="141" spans="1:10" ht="25.5">
      <c r="A141" s="16">
        <v>137</v>
      </c>
      <c r="B141" s="16" t="s">
        <v>151</v>
      </c>
      <c r="C141" s="10"/>
      <c r="D141" s="10"/>
      <c r="E141" s="17" t="s">
        <v>12</v>
      </c>
      <c r="F141" s="18">
        <v>1</v>
      </c>
      <c r="G141" s="19"/>
      <c r="H141" s="20">
        <f t="shared" si="4"/>
        <v>0</v>
      </c>
      <c r="I141" s="21">
        <v>0.23</v>
      </c>
      <c r="J141" s="22">
        <f t="shared" si="5"/>
        <v>0</v>
      </c>
    </row>
    <row r="142" spans="1:10" ht="25.5">
      <c r="A142" s="16">
        <v>138</v>
      </c>
      <c r="B142" s="16" t="s">
        <v>152</v>
      </c>
      <c r="C142" s="10"/>
      <c r="D142" s="10"/>
      <c r="E142" s="17" t="s">
        <v>12</v>
      </c>
      <c r="F142" s="18">
        <v>1</v>
      </c>
      <c r="G142" s="19"/>
      <c r="H142" s="20">
        <f t="shared" si="4"/>
        <v>0</v>
      </c>
      <c r="I142" s="21">
        <v>0.23</v>
      </c>
      <c r="J142" s="22">
        <f t="shared" si="5"/>
        <v>0</v>
      </c>
    </row>
    <row r="143" spans="1:10" ht="15">
      <c r="A143" s="16">
        <v>139</v>
      </c>
      <c r="B143" s="16" t="s">
        <v>153</v>
      </c>
      <c r="C143" s="10"/>
      <c r="D143" s="10"/>
      <c r="E143" s="17" t="s">
        <v>12</v>
      </c>
      <c r="F143" s="23">
        <v>5</v>
      </c>
      <c r="G143" s="19"/>
      <c r="H143" s="20">
        <f t="shared" si="4"/>
        <v>0</v>
      </c>
      <c r="I143" s="21">
        <v>0.23</v>
      </c>
      <c r="J143" s="22">
        <f t="shared" si="5"/>
        <v>0</v>
      </c>
    </row>
    <row r="144" spans="1:10" ht="38.25">
      <c r="A144" s="16">
        <v>140</v>
      </c>
      <c r="B144" s="16" t="s">
        <v>154</v>
      </c>
      <c r="C144" s="10"/>
      <c r="D144" s="10"/>
      <c r="E144" s="17" t="s">
        <v>12</v>
      </c>
      <c r="F144" s="18">
        <v>1</v>
      </c>
      <c r="G144" s="19"/>
      <c r="H144" s="20">
        <f t="shared" si="4"/>
        <v>0</v>
      </c>
      <c r="I144" s="21">
        <v>0.23</v>
      </c>
      <c r="J144" s="22">
        <f t="shared" si="5"/>
        <v>0</v>
      </c>
    </row>
    <row r="145" spans="1:10" ht="38.25">
      <c r="A145" s="16">
        <v>141</v>
      </c>
      <c r="B145" s="24" t="s">
        <v>155</v>
      </c>
      <c r="C145" s="10"/>
      <c r="D145" s="10"/>
      <c r="E145" s="17" t="s">
        <v>12</v>
      </c>
      <c r="F145" s="18">
        <v>1</v>
      </c>
      <c r="G145" s="19"/>
      <c r="H145" s="20">
        <f t="shared" si="4"/>
        <v>0</v>
      </c>
      <c r="I145" s="21">
        <v>0.23</v>
      </c>
      <c r="J145" s="22">
        <f t="shared" si="5"/>
        <v>0</v>
      </c>
    </row>
    <row r="146" spans="1:10" ht="38.25">
      <c r="A146" s="16">
        <v>142</v>
      </c>
      <c r="B146" s="24" t="s">
        <v>156</v>
      </c>
      <c r="C146" s="10"/>
      <c r="D146" s="10"/>
      <c r="E146" s="17" t="s">
        <v>12</v>
      </c>
      <c r="F146" s="18">
        <v>5</v>
      </c>
      <c r="G146" s="19"/>
      <c r="H146" s="20">
        <f t="shared" si="4"/>
        <v>0</v>
      </c>
      <c r="I146" s="21">
        <v>0.23</v>
      </c>
      <c r="J146" s="22">
        <f t="shared" si="5"/>
        <v>0</v>
      </c>
    </row>
    <row r="147" spans="1:10" ht="38.25">
      <c r="A147" s="16">
        <v>143</v>
      </c>
      <c r="B147" s="24" t="s">
        <v>157</v>
      </c>
      <c r="C147" s="10"/>
      <c r="D147" s="10"/>
      <c r="E147" s="17" t="s">
        <v>12</v>
      </c>
      <c r="F147" s="18">
        <v>5</v>
      </c>
      <c r="G147" s="19"/>
      <c r="H147" s="20">
        <f t="shared" si="4"/>
        <v>0</v>
      </c>
      <c r="I147" s="21">
        <v>0.23</v>
      </c>
      <c r="J147" s="22">
        <f t="shared" si="5"/>
        <v>0</v>
      </c>
    </row>
    <row r="148" spans="1:10" ht="38.25">
      <c r="A148" s="16">
        <v>144</v>
      </c>
      <c r="B148" s="24" t="s">
        <v>158</v>
      </c>
      <c r="C148" s="10"/>
      <c r="D148" s="10"/>
      <c r="E148" s="17" t="s">
        <v>12</v>
      </c>
      <c r="F148" s="18">
        <v>5</v>
      </c>
      <c r="G148" s="19"/>
      <c r="H148" s="20">
        <f t="shared" si="4"/>
        <v>0</v>
      </c>
      <c r="I148" s="21">
        <v>0.23</v>
      </c>
      <c r="J148" s="22">
        <f t="shared" si="5"/>
        <v>0</v>
      </c>
    </row>
    <row r="149" spans="1:10" ht="38.25">
      <c r="A149" s="16">
        <v>145</v>
      </c>
      <c r="B149" s="24" t="s">
        <v>159</v>
      </c>
      <c r="C149" s="10"/>
      <c r="D149" s="10"/>
      <c r="E149" s="17" t="s">
        <v>12</v>
      </c>
      <c r="F149" s="18">
        <v>2</v>
      </c>
      <c r="G149" s="19"/>
      <c r="H149" s="20">
        <f t="shared" si="4"/>
        <v>0</v>
      </c>
      <c r="I149" s="21">
        <v>0.23</v>
      </c>
      <c r="J149" s="22">
        <f t="shared" si="5"/>
        <v>0</v>
      </c>
    </row>
    <row r="150" spans="1:10" ht="51">
      <c r="A150" s="16">
        <v>146</v>
      </c>
      <c r="B150" s="24" t="s">
        <v>160</v>
      </c>
      <c r="C150" s="10"/>
      <c r="D150" s="10"/>
      <c r="E150" s="17" t="s">
        <v>12</v>
      </c>
      <c r="F150" s="18">
        <v>1</v>
      </c>
      <c r="G150" s="19"/>
      <c r="H150" s="20">
        <f t="shared" si="4"/>
        <v>0</v>
      </c>
      <c r="I150" s="21">
        <v>0.23</v>
      </c>
      <c r="J150" s="22">
        <f t="shared" si="5"/>
        <v>0</v>
      </c>
    </row>
    <row r="151" spans="1:10" ht="63.75">
      <c r="A151" s="16">
        <v>147</v>
      </c>
      <c r="B151" s="24" t="s">
        <v>161</v>
      </c>
      <c r="C151" s="10"/>
      <c r="D151" s="10"/>
      <c r="E151" s="17" t="s">
        <v>12</v>
      </c>
      <c r="F151" s="18">
        <v>1</v>
      </c>
      <c r="G151" s="19"/>
      <c r="H151" s="20">
        <f t="shared" si="4"/>
        <v>0</v>
      </c>
      <c r="I151" s="21">
        <v>0.23</v>
      </c>
      <c r="J151" s="22">
        <f t="shared" si="5"/>
        <v>0</v>
      </c>
    </row>
    <row r="152" spans="1:10" ht="63.75">
      <c r="A152" s="16">
        <v>148</v>
      </c>
      <c r="B152" s="16" t="s">
        <v>162</v>
      </c>
      <c r="C152" s="10"/>
      <c r="D152" s="10"/>
      <c r="E152" s="25" t="s">
        <v>12</v>
      </c>
      <c r="F152" s="26">
        <v>10</v>
      </c>
      <c r="G152" s="19"/>
      <c r="H152" s="20">
        <f t="shared" si="4"/>
        <v>0</v>
      </c>
      <c r="I152" s="21">
        <v>0.23</v>
      </c>
      <c r="J152" s="22">
        <f t="shared" si="5"/>
        <v>0</v>
      </c>
    </row>
    <row r="153" spans="1:10" ht="63.75">
      <c r="A153" s="16">
        <v>149</v>
      </c>
      <c r="B153" s="16" t="s">
        <v>163</v>
      </c>
      <c r="C153" s="10"/>
      <c r="D153" s="10"/>
      <c r="E153" s="28" t="s">
        <v>12</v>
      </c>
      <c r="F153" s="29">
        <v>4</v>
      </c>
      <c r="G153" s="19"/>
      <c r="H153" s="20">
        <f t="shared" si="4"/>
        <v>0</v>
      </c>
      <c r="I153" s="21">
        <v>0.23</v>
      </c>
      <c r="J153" s="22">
        <f t="shared" si="5"/>
        <v>0</v>
      </c>
    </row>
    <row r="154" spans="1:10">
      <c r="A154" s="2"/>
      <c r="C154" s="30" t="s">
        <v>164</v>
      </c>
      <c r="D154" s="30"/>
      <c r="E154" s="30"/>
      <c r="F154" s="30"/>
      <c r="G154" s="31"/>
      <c r="H154" s="32">
        <f>SUM(H5:H153)</f>
        <v>0</v>
      </c>
      <c r="I154" s="33"/>
      <c r="J154" s="32">
        <f>SUM(J5:J153)</f>
        <v>0</v>
      </c>
    </row>
    <row r="155" spans="1:10" ht="14.25" customHeight="1">
      <c r="A155" s="34" t="s">
        <v>165</v>
      </c>
      <c r="B155" s="34"/>
      <c r="C155" s="34"/>
      <c r="D155" s="34"/>
      <c r="E155" s="34"/>
      <c r="F155" s="34"/>
      <c r="G155" s="2"/>
      <c r="H155" s="2"/>
      <c r="I155" s="2"/>
      <c r="J155" s="35"/>
    </row>
    <row r="156" spans="1:10">
      <c r="A156" s="2"/>
      <c r="C156" s="2"/>
      <c r="D156" s="36"/>
      <c r="E156" s="37"/>
      <c r="F156" s="2"/>
      <c r="G156" s="2"/>
      <c r="H156" s="38" t="s">
        <v>166</v>
      </c>
      <c r="I156" s="39"/>
      <c r="J156" s="35"/>
    </row>
    <row r="157" spans="1:10">
      <c r="A157" s="40" t="s">
        <v>167</v>
      </c>
      <c r="B157" s="41"/>
      <c r="C157" s="41"/>
      <c r="D157" s="42"/>
      <c r="E157" s="37"/>
      <c r="F157" s="41"/>
      <c r="G157" s="43"/>
      <c r="H157" s="44"/>
      <c r="I157" s="45"/>
      <c r="J157" s="35"/>
    </row>
    <row r="158" spans="1:10">
      <c r="A158" s="46"/>
      <c r="C158" s="2"/>
      <c r="D158" s="36"/>
      <c r="E158" s="37"/>
      <c r="F158" s="2"/>
      <c r="G158" s="43"/>
      <c r="H158" s="44"/>
      <c r="I158" s="45"/>
      <c r="J158" s="35"/>
    </row>
    <row r="159" spans="1:10">
      <c r="A159" s="2"/>
      <c r="B159" s="47"/>
      <c r="C159" s="47"/>
      <c r="D159" s="1"/>
      <c r="E159" s="48"/>
      <c r="F159" s="47"/>
      <c r="G159" s="43"/>
      <c r="H159" s="49"/>
      <c r="I159" s="50"/>
      <c r="J159" s="35"/>
    </row>
    <row r="160" spans="1:10">
      <c r="A160" s="2"/>
      <c r="C160" s="2"/>
      <c r="D160" s="36"/>
      <c r="E160" s="37"/>
      <c r="F160" s="2"/>
      <c r="G160" s="51"/>
      <c r="H160" s="51" t="s">
        <v>168</v>
      </c>
      <c r="I160" s="51"/>
      <c r="J160" s="52"/>
    </row>
    <row r="161" spans="1:10">
      <c r="A161" s="2"/>
      <c r="C161" s="2"/>
      <c r="D161" s="36"/>
      <c r="E161" s="37"/>
      <c r="F161" s="2"/>
      <c r="G161" s="53"/>
      <c r="H161" s="53" t="s">
        <v>169</v>
      </c>
      <c r="I161" s="51"/>
      <c r="J161" s="35"/>
    </row>
    <row r="162" spans="1:10">
      <c r="A162" s="2"/>
      <c r="C162" s="2"/>
      <c r="D162" s="36"/>
      <c r="E162" s="37"/>
      <c r="F162" s="2"/>
      <c r="G162" s="53"/>
      <c r="H162" s="53"/>
      <c r="I162" s="51"/>
      <c r="J162" s="35"/>
    </row>
    <row r="163" spans="1:10">
      <c r="A163" s="2"/>
      <c r="C163" s="2"/>
      <c r="D163" s="36"/>
      <c r="E163" s="37"/>
      <c r="F163" s="2"/>
      <c r="G163" s="53"/>
      <c r="H163" s="53"/>
      <c r="I163" s="51"/>
      <c r="J163" s="35"/>
    </row>
    <row r="164" spans="1:10">
      <c r="A164" s="2"/>
      <c r="C164" s="2"/>
      <c r="D164" s="36"/>
      <c r="E164" s="37"/>
      <c r="F164" s="2"/>
      <c r="G164" s="53"/>
      <c r="H164" s="53"/>
      <c r="I164" s="54" t="s">
        <v>170</v>
      </c>
      <c r="J164" s="54"/>
    </row>
    <row r="165" spans="1:10" ht="15" customHeight="1">
      <c r="A165" s="55" t="s">
        <v>171</v>
      </c>
      <c r="B165" s="55"/>
      <c r="C165" s="55"/>
      <c r="D165" s="55"/>
      <c r="E165" s="55"/>
      <c r="F165" s="55"/>
      <c r="G165" s="55"/>
      <c r="H165" s="55"/>
      <c r="I165" s="55"/>
      <c r="J165" s="55"/>
    </row>
    <row r="166" spans="1:10" ht="9" customHeight="1">
      <c r="A166" s="56"/>
      <c r="B166" s="57"/>
      <c r="C166" s="14"/>
      <c r="D166" s="14"/>
      <c r="E166" s="58"/>
      <c r="F166" s="59"/>
      <c r="G166" s="60"/>
      <c r="H166" s="61"/>
      <c r="I166" s="62"/>
      <c r="J166" s="63"/>
    </row>
    <row r="167" spans="1:10" ht="25.5">
      <c r="A167" s="16">
        <v>1</v>
      </c>
      <c r="B167" s="16" t="s">
        <v>172</v>
      </c>
      <c r="C167" s="10"/>
      <c r="D167" s="10"/>
      <c r="E167" s="17" t="s">
        <v>12</v>
      </c>
      <c r="F167" s="23">
        <v>600</v>
      </c>
      <c r="G167" s="19"/>
      <c r="H167" s="20">
        <f t="shared" ref="H167:H186" si="6">G167*F167</f>
        <v>0</v>
      </c>
      <c r="I167" s="21">
        <v>0.23</v>
      </c>
      <c r="J167" s="22">
        <f t="shared" ref="J167:J186" si="7">ROUND(H167*(1+I167),2)</f>
        <v>0</v>
      </c>
    </row>
    <row r="168" spans="1:10" ht="15">
      <c r="A168" s="16">
        <v>2</v>
      </c>
      <c r="B168" s="16" t="s">
        <v>173</v>
      </c>
      <c r="C168" s="10"/>
      <c r="D168" s="10"/>
      <c r="E168" s="17" t="s">
        <v>12</v>
      </c>
      <c r="F168" s="18">
        <v>1</v>
      </c>
      <c r="G168" s="19"/>
      <c r="H168" s="20">
        <f t="shared" si="6"/>
        <v>0</v>
      </c>
      <c r="I168" s="21">
        <v>0.23</v>
      </c>
      <c r="J168" s="22">
        <f t="shared" si="7"/>
        <v>0</v>
      </c>
    </row>
    <row r="169" spans="1:10" ht="15">
      <c r="A169" s="16">
        <v>3</v>
      </c>
      <c r="B169" s="16" t="s">
        <v>174</v>
      </c>
      <c r="C169" s="10"/>
      <c r="D169" s="10"/>
      <c r="E169" s="17" t="s">
        <v>12</v>
      </c>
      <c r="F169" s="18">
        <v>1</v>
      </c>
      <c r="G169" s="19"/>
      <c r="H169" s="20">
        <f t="shared" si="6"/>
        <v>0</v>
      </c>
      <c r="I169" s="21">
        <v>0.23</v>
      </c>
      <c r="J169" s="22">
        <f t="shared" si="7"/>
        <v>0</v>
      </c>
    </row>
    <row r="170" spans="1:10" ht="15">
      <c r="A170" s="16">
        <v>4</v>
      </c>
      <c r="B170" s="16" t="s">
        <v>175</v>
      </c>
      <c r="C170" s="10"/>
      <c r="D170" s="10"/>
      <c r="E170" s="17" t="s">
        <v>12</v>
      </c>
      <c r="F170" s="18">
        <v>1</v>
      </c>
      <c r="G170" s="19"/>
      <c r="H170" s="20">
        <f t="shared" si="6"/>
        <v>0</v>
      </c>
      <c r="I170" s="21">
        <v>0.23</v>
      </c>
      <c r="J170" s="22">
        <f t="shared" si="7"/>
        <v>0</v>
      </c>
    </row>
    <row r="171" spans="1:10" ht="15">
      <c r="A171" s="16">
        <v>5</v>
      </c>
      <c r="B171" s="16" t="s">
        <v>176</v>
      </c>
      <c r="C171" s="10"/>
      <c r="D171" s="10"/>
      <c r="E171" s="17" t="s">
        <v>12</v>
      </c>
      <c r="F171" s="18">
        <v>1</v>
      </c>
      <c r="G171" s="19"/>
      <c r="H171" s="20">
        <f t="shared" si="6"/>
        <v>0</v>
      </c>
      <c r="I171" s="21">
        <v>0.23</v>
      </c>
      <c r="J171" s="22">
        <f t="shared" si="7"/>
        <v>0</v>
      </c>
    </row>
    <row r="172" spans="1:10" ht="15">
      <c r="A172" s="16">
        <v>6</v>
      </c>
      <c r="B172" s="16" t="s">
        <v>177</v>
      </c>
      <c r="C172" s="10"/>
      <c r="D172" s="10"/>
      <c r="E172" s="17" t="s">
        <v>12</v>
      </c>
      <c r="F172" s="18">
        <v>1</v>
      </c>
      <c r="G172" s="19"/>
      <c r="H172" s="20">
        <f t="shared" si="6"/>
        <v>0</v>
      </c>
      <c r="I172" s="21">
        <v>0.23</v>
      </c>
      <c r="J172" s="22">
        <f t="shared" si="7"/>
        <v>0</v>
      </c>
    </row>
    <row r="173" spans="1:10" ht="15">
      <c r="A173" s="16">
        <v>7</v>
      </c>
      <c r="B173" s="16" t="s">
        <v>178</v>
      </c>
      <c r="C173" s="10"/>
      <c r="D173" s="10"/>
      <c r="E173" s="17" t="s">
        <v>12</v>
      </c>
      <c r="F173" s="18">
        <v>1</v>
      </c>
      <c r="G173" s="19"/>
      <c r="H173" s="20">
        <f t="shared" si="6"/>
        <v>0</v>
      </c>
      <c r="I173" s="21">
        <v>0.23</v>
      </c>
      <c r="J173" s="22">
        <f t="shared" si="7"/>
        <v>0</v>
      </c>
    </row>
    <row r="174" spans="1:10" ht="15">
      <c r="A174" s="16">
        <v>8</v>
      </c>
      <c r="B174" s="16" t="s">
        <v>179</v>
      </c>
      <c r="C174" s="10"/>
      <c r="D174" s="10"/>
      <c r="E174" s="17" t="s">
        <v>12</v>
      </c>
      <c r="F174" s="18">
        <v>1</v>
      </c>
      <c r="G174" s="19"/>
      <c r="H174" s="20">
        <f t="shared" si="6"/>
        <v>0</v>
      </c>
      <c r="I174" s="21">
        <v>0.23</v>
      </c>
      <c r="J174" s="22">
        <f t="shared" si="7"/>
        <v>0</v>
      </c>
    </row>
    <row r="175" spans="1:10" ht="15">
      <c r="A175" s="16">
        <v>9</v>
      </c>
      <c r="B175" s="16" t="s">
        <v>180</v>
      </c>
      <c r="C175" s="10"/>
      <c r="D175" s="10"/>
      <c r="E175" s="17" t="s">
        <v>12</v>
      </c>
      <c r="F175" s="18">
        <v>1</v>
      </c>
      <c r="G175" s="19"/>
      <c r="H175" s="20">
        <f t="shared" si="6"/>
        <v>0</v>
      </c>
      <c r="I175" s="21">
        <v>0.23</v>
      </c>
      <c r="J175" s="22">
        <f t="shared" si="7"/>
        <v>0</v>
      </c>
    </row>
    <row r="176" spans="1:10" ht="15">
      <c r="A176" s="16">
        <v>10</v>
      </c>
      <c r="B176" s="16" t="s">
        <v>181</v>
      </c>
      <c r="C176" s="10"/>
      <c r="D176" s="10"/>
      <c r="E176" s="17" t="s">
        <v>12</v>
      </c>
      <c r="F176" s="18">
        <v>1</v>
      </c>
      <c r="G176" s="19"/>
      <c r="H176" s="20">
        <f t="shared" si="6"/>
        <v>0</v>
      </c>
      <c r="I176" s="21">
        <v>0.23</v>
      </c>
      <c r="J176" s="22">
        <f t="shared" si="7"/>
        <v>0</v>
      </c>
    </row>
    <row r="177" spans="1:10" ht="15">
      <c r="A177" s="16">
        <v>11</v>
      </c>
      <c r="B177" s="16" t="s">
        <v>182</v>
      </c>
      <c r="C177" s="10"/>
      <c r="D177" s="10"/>
      <c r="E177" s="17" t="s">
        <v>12</v>
      </c>
      <c r="F177" s="18">
        <v>1</v>
      </c>
      <c r="G177" s="19"/>
      <c r="H177" s="20">
        <f t="shared" si="6"/>
        <v>0</v>
      </c>
      <c r="I177" s="21">
        <v>0.23</v>
      </c>
      <c r="J177" s="22">
        <f t="shared" si="7"/>
        <v>0</v>
      </c>
    </row>
    <row r="178" spans="1:10" ht="15">
      <c r="A178" s="16">
        <v>12</v>
      </c>
      <c r="B178" s="16" t="s">
        <v>183</v>
      </c>
      <c r="C178" s="10"/>
      <c r="D178" s="10"/>
      <c r="E178" s="17" t="s">
        <v>12</v>
      </c>
      <c r="F178" s="18">
        <v>5</v>
      </c>
      <c r="G178" s="19"/>
      <c r="H178" s="20">
        <f t="shared" si="6"/>
        <v>0</v>
      </c>
      <c r="I178" s="21">
        <v>0.23</v>
      </c>
      <c r="J178" s="22">
        <f t="shared" si="7"/>
        <v>0</v>
      </c>
    </row>
    <row r="179" spans="1:10" ht="25.5">
      <c r="A179" s="16">
        <v>13</v>
      </c>
      <c r="B179" s="16" t="s">
        <v>184</v>
      </c>
      <c r="C179" s="10"/>
      <c r="D179" s="10"/>
      <c r="E179" s="17" t="s">
        <v>12</v>
      </c>
      <c r="F179" s="18">
        <v>10</v>
      </c>
      <c r="G179" s="19"/>
      <c r="H179" s="20">
        <f t="shared" si="6"/>
        <v>0</v>
      </c>
      <c r="I179" s="21">
        <v>0.23</v>
      </c>
      <c r="J179" s="22">
        <f t="shared" si="7"/>
        <v>0</v>
      </c>
    </row>
    <row r="180" spans="1:10" ht="15">
      <c r="A180" s="16">
        <v>14</v>
      </c>
      <c r="B180" s="16" t="s">
        <v>185</v>
      </c>
      <c r="C180" s="10"/>
      <c r="D180" s="10"/>
      <c r="E180" s="17" t="s">
        <v>12</v>
      </c>
      <c r="F180" s="18">
        <v>5</v>
      </c>
      <c r="G180" s="19"/>
      <c r="H180" s="20">
        <f t="shared" si="6"/>
        <v>0</v>
      </c>
      <c r="I180" s="21">
        <v>0.23</v>
      </c>
      <c r="J180" s="22">
        <f t="shared" si="7"/>
        <v>0</v>
      </c>
    </row>
    <row r="181" spans="1:10" ht="15">
      <c r="A181" s="16">
        <v>15</v>
      </c>
      <c r="B181" s="16" t="s">
        <v>186</v>
      </c>
      <c r="C181" s="10"/>
      <c r="D181" s="10"/>
      <c r="E181" s="17" t="s">
        <v>12</v>
      </c>
      <c r="F181" s="18">
        <v>5</v>
      </c>
      <c r="G181" s="19"/>
      <c r="H181" s="20">
        <f t="shared" si="6"/>
        <v>0</v>
      </c>
      <c r="I181" s="21">
        <v>0.23</v>
      </c>
      <c r="J181" s="22">
        <f t="shared" si="7"/>
        <v>0</v>
      </c>
    </row>
    <row r="182" spans="1:10" ht="25.5">
      <c r="A182" s="16">
        <v>16</v>
      </c>
      <c r="B182" s="16" t="s">
        <v>187</v>
      </c>
      <c r="C182" s="10"/>
      <c r="D182" s="10"/>
      <c r="E182" s="17" t="s">
        <v>12</v>
      </c>
      <c r="F182" s="18">
        <v>5</v>
      </c>
      <c r="G182" s="19"/>
      <c r="H182" s="20">
        <f t="shared" si="6"/>
        <v>0</v>
      </c>
      <c r="I182" s="21">
        <v>0.23</v>
      </c>
      <c r="J182" s="22">
        <f t="shared" si="7"/>
        <v>0</v>
      </c>
    </row>
    <row r="183" spans="1:10" ht="15">
      <c r="A183" s="16">
        <v>17</v>
      </c>
      <c r="B183" s="16" t="s">
        <v>188</v>
      </c>
      <c r="C183" s="10"/>
      <c r="D183" s="10"/>
      <c r="E183" s="17" t="s">
        <v>12</v>
      </c>
      <c r="F183" s="18">
        <v>5</v>
      </c>
      <c r="G183" s="19"/>
      <c r="H183" s="20">
        <f t="shared" si="6"/>
        <v>0</v>
      </c>
      <c r="I183" s="21">
        <v>0.23</v>
      </c>
      <c r="J183" s="22">
        <f t="shared" si="7"/>
        <v>0</v>
      </c>
    </row>
    <row r="184" spans="1:10" ht="25.5">
      <c r="A184" s="16">
        <v>18</v>
      </c>
      <c r="B184" s="16" t="s">
        <v>189</v>
      </c>
      <c r="C184" s="10"/>
      <c r="D184" s="10"/>
      <c r="E184" s="17" t="s">
        <v>12</v>
      </c>
      <c r="F184" s="23">
        <v>5</v>
      </c>
      <c r="G184" s="19"/>
      <c r="H184" s="20">
        <f t="shared" si="6"/>
        <v>0</v>
      </c>
      <c r="I184" s="21">
        <v>0.23</v>
      </c>
      <c r="J184" s="22">
        <f t="shared" si="7"/>
        <v>0</v>
      </c>
    </row>
    <row r="185" spans="1:10" ht="25.5">
      <c r="A185" s="16">
        <v>19</v>
      </c>
      <c r="B185" s="64" t="s">
        <v>190</v>
      </c>
      <c r="C185" s="10"/>
      <c r="D185" s="10"/>
      <c r="E185" s="27" t="s">
        <v>12</v>
      </c>
      <c r="F185" s="65">
        <v>5</v>
      </c>
      <c r="G185" s="19"/>
      <c r="H185" s="20">
        <f t="shared" si="6"/>
        <v>0</v>
      </c>
      <c r="I185" s="21">
        <v>0.23</v>
      </c>
      <c r="J185" s="22">
        <f t="shared" si="7"/>
        <v>0</v>
      </c>
    </row>
    <row r="186" spans="1:10" ht="25.5">
      <c r="A186" s="16">
        <v>20</v>
      </c>
      <c r="B186" s="16" t="s">
        <v>191</v>
      </c>
      <c r="C186" s="10"/>
      <c r="D186" s="10"/>
      <c r="E186" s="27" t="s">
        <v>12</v>
      </c>
      <c r="F186" s="65">
        <v>200</v>
      </c>
      <c r="G186" s="19"/>
      <c r="H186" s="20">
        <f t="shared" si="6"/>
        <v>0</v>
      </c>
      <c r="I186" s="21">
        <v>0.23</v>
      </c>
      <c r="J186" s="22">
        <f t="shared" si="7"/>
        <v>0</v>
      </c>
    </row>
    <row r="187" spans="1:10">
      <c r="A187" s="1"/>
      <c r="C187" s="2"/>
      <c r="D187" s="2"/>
      <c r="E187" s="66" t="s">
        <v>164</v>
      </c>
      <c r="F187" s="66"/>
      <c r="G187" s="67"/>
      <c r="H187" s="68">
        <f>SUM(H167:H186)</f>
        <v>0</v>
      </c>
      <c r="I187" s="2"/>
      <c r="J187" s="68">
        <f>SUM(J167:J186)</f>
        <v>0</v>
      </c>
    </row>
    <row r="188" spans="1:10">
      <c r="A188" s="1"/>
      <c r="B188" s="34" t="s">
        <v>165</v>
      </c>
      <c r="C188" s="34"/>
      <c r="D188" s="34"/>
      <c r="E188" s="34"/>
      <c r="F188" s="34"/>
      <c r="G188" s="34"/>
      <c r="H188" s="2"/>
      <c r="I188" s="2"/>
      <c r="J188" s="2"/>
    </row>
    <row r="189" spans="1:10">
      <c r="A189" s="1"/>
      <c r="C189" s="2"/>
      <c r="D189" s="2"/>
      <c r="E189" s="36"/>
      <c r="F189" s="37"/>
      <c r="G189" s="2"/>
      <c r="H189" s="69" t="s">
        <v>166</v>
      </c>
      <c r="I189" s="70"/>
      <c r="J189" s="71"/>
    </row>
    <row r="190" spans="1:10">
      <c r="A190" s="1"/>
      <c r="B190" s="40" t="s">
        <v>167</v>
      </c>
      <c r="C190" s="41"/>
      <c r="D190" s="41"/>
      <c r="E190" s="42"/>
      <c r="F190" s="37"/>
      <c r="G190" s="41"/>
      <c r="H190" s="72"/>
      <c r="I190" s="73"/>
      <c r="J190" s="74"/>
    </row>
    <row r="191" spans="1:10">
      <c r="A191" s="1"/>
      <c r="B191" s="46"/>
      <c r="C191" s="2"/>
      <c r="D191" s="75"/>
      <c r="E191" s="36"/>
      <c r="F191" s="37"/>
      <c r="G191" s="2"/>
      <c r="H191" s="72"/>
      <c r="I191" s="73"/>
      <c r="J191" s="74"/>
    </row>
    <row r="192" spans="1:10">
      <c r="A192" s="1"/>
      <c r="C192" s="47"/>
      <c r="D192" s="47"/>
      <c r="E192" s="1"/>
      <c r="F192" s="48"/>
      <c r="G192" s="47"/>
      <c r="H192" s="76"/>
      <c r="I192" s="77"/>
      <c r="J192" s="78"/>
    </row>
    <row r="193" spans="1:10" ht="19.5" customHeight="1">
      <c r="A193" s="1"/>
      <c r="C193" s="2"/>
      <c r="D193" s="2"/>
      <c r="E193" s="36"/>
      <c r="F193" s="37"/>
      <c r="G193" s="2"/>
      <c r="H193" s="51" t="s">
        <v>168</v>
      </c>
      <c r="J193" s="51"/>
    </row>
    <row r="194" spans="1:10">
      <c r="A194" s="1"/>
      <c r="C194" s="2"/>
      <c r="D194" s="2"/>
      <c r="E194" s="36"/>
      <c r="F194" s="37"/>
      <c r="G194" s="2"/>
      <c r="H194" s="53" t="s">
        <v>169</v>
      </c>
      <c r="J194" s="51"/>
    </row>
    <row r="195" spans="1:10" ht="14.25" customHeight="1">
      <c r="A195" s="1"/>
      <c r="C195" s="2"/>
      <c r="D195" s="2"/>
      <c r="E195" s="36"/>
      <c r="F195" s="37"/>
      <c r="G195" s="2"/>
      <c r="H195" s="53"/>
      <c r="I195" s="53"/>
      <c r="J195" s="51"/>
    </row>
    <row r="196" spans="1:10">
      <c r="A196" s="1"/>
      <c r="C196" s="2"/>
      <c r="D196" s="2"/>
      <c r="E196" s="36"/>
      <c r="F196" s="37"/>
      <c r="G196" s="2"/>
      <c r="H196" s="53"/>
      <c r="I196" s="53"/>
      <c r="J196" s="51"/>
    </row>
    <row r="197" spans="1:10">
      <c r="A197" s="1"/>
      <c r="E197" s="36"/>
      <c r="F197" s="37"/>
      <c r="G197" s="2"/>
      <c r="H197" s="53"/>
      <c r="I197" s="53"/>
      <c r="J197" s="51"/>
    </row>
    <row r="198" spans="1:10">
      <c r="A198" s="1"/>
      <c r="E198" s="36"/>
      <c r="F198" s="37"/>
      <c r="G198" s="2"/>
      <c r="H198" s="53"/>
      <c r="I198" s="53"/>
      <c r="J198" s="51"/>
    </row>
    <row r="199" spans="1:10">
      <c r="A199" s="1"/>
      <c r="E199" s="36"/>
      <c r="F199" s="37"/>
      <c r="G199" s="2"/>
      <c r="H199" s="53"/>
      <c r="I199" s="53"/>
      <c r="J199" s="51"/>
    </row>
    <row r="200" spans="1:10">
      <c r="A200" s="1"/>
      <c r="E200" s="36"/>
      <c r="F200" s="37"/>
      <c r="G200" s="2"/>
      <c r="H200" s="53"/>
      <c r="I200" s="53"/>
      <c r="J200" s="51"/>
    </row>
    <row r="201" spans="1:10">
      <c r="A201" s="1"/>
      <c r="C201" s="2"/>
      <c r="D201" s="2"/>
      <c r="E201" s="36"/>
      <c r="F201" s="37"/>
      <c r="G201" s="2"/>
      <c r="H201" s="53"/>
      <c r="I201" s="53"/>
      <c r="J201" s="51"/>
    </row>
    <row r="202" spans="1:10">
      <c r="A202" s="1"/>
      <c r="C202" s="2"/>
      <c r="D202" s="2"/>
      <c r="E202" s="36"/>
      <c r="F202" s="37"/>
      <c r="G202" s="2"/>
      <c r="H202" s="53"/>
      <c r="I202" s="53"/>
      <c r="J202" s="51"/>
    </row>
    <row r="203" spans="1:10">
      <c r="A203" s="1"/>
      <c r="C203" s="2"/>
      <c r="D203" s="2"/>
      <c r="E203" s="36"/>
      <c r="F203" s="37"/>
      <c r="G203" s="2"/>
      <c r="H203" s="53"/>
      <c r="I203" s="53"/>
      <c r="J203" s="51"/>
    </row>
    <row r="204" spans="1:10">
      <c r="A204" s="1"/>
      <c r="C204" s="2"/>
      <c r="D204" s="2"/>
      <c r="E204" s="36"/>
      <c r="F204" s="37"/>
      <c r="G204" s="2"/>
      <c r="H204" s="51"/>
    </row>
    <row r="205" spans="1:10">
      <c r="A205" s="1"/>
      <c r="C205" s="2"/>
      <c r="D205" s="2"/>
      <c r="E205" s="36"/>
      <c r="F205" s="37"/>
      <c r="G205" s="2"/>
      <c r="H205" s="53"/>
    </row>
  </sheetData>
  <mergeCells count="9">
    <mergeCell ref="E187:G187"/>
    <mergeCell ref="B188:G188"/>
    <mergeCell ref="H189:J192"/>
    <mergeCell ref="A2:J2"/>
    <mergeCell ref="C154:G154"/>
    <mergeCell ref="A155:F155"/>
    <mergeCell ref="H156:I159"/>
    <mergeCell ref="I164:J164"/>
    <mergeCell ref="A165:J165"/>
  </mergeCells>
  <pageMargins left="0.70866141732283472" right="0.70866141732283472" top="0.74803149606299213" bottom="0.74803149606299213" header="0.31496062992125984" footer="0.31496062992125984"/>
  <pageSetup paperSize="9" scale="97" fitToHeight="9" orientation="landscape" r:id="rId1"/>
  <headerFooter>
    <oddHeader>&amp;LZałącznik do formularza ofertowego</oddHeader>
    <oddFooter>Strona &amp;P z &amp;N</oddFooter>
  </headerFooter>
  <rowBreaks count="1" manualBreakCount="1">
    <brk id="16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art_tech</vt:lpstr>
      <vt:lpstr>art_tech!Obszar_wydruku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Pańka</dc:creator>
  <cp:lastModifiedBy>Hubert Pańka</cp:lastModifiedBy>
  <dcterms:created xsi:type="dcterms:W3CDTF">2017-06-02T10:10:05Z</dcterms:created>
  <dcterms:modified xsi:type="dcterms:W3CDTF">2017-06-02T10:13:03Z</dcterms:modified>
</cp:coreProperties>
</file>